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ma0106\Desktop\トラッシュbox\"/>
    </mc:Choice>
  </mc:AlternateContent>
  <bookViews>
    <workbookView xWindow="0" yWindow="0" windowWidth="20520" windowHeight="7395" tabRatio="713" firstSheet="4" activeTab="6"/>
  </bookViews>
  <sheets>
    <sheet name="請求書案1" sheetId="12" state="hidden" r:id="rId1"/>
    <sheet name="請求書案2" sheetId="11" state="hidden" r:id="rId2"/>
    <sheet name="請求書案2-2" sheetId="13" state="hidden" r:id="rId3"/>
    <sheet name="請求書案2-2 (2)" sheetId="15" state="hidden" r:id="rId4"/>
    <sheet name="入力規則" sheetId="17" r:id="rId5"/>
    <sheet name="指定請求書　表紙 （見本）" sheetId="21" r:id="rId6"/>
    <sheet name="指定請求書　表紙" sheetId="14" r:id="rId7"/>
    <sheet name="指定請求書　明細書件納品書" sheetId="20" r:id="rId8"/>
    <sheet name="明細書兼納品書" sheetId="6" state="hidden" r:id="rId9"/>
    <sheet name="明細書兼納品書_御社(控)" sheetId="3" state="hidden" r:id="rId10"/>
    <sheet name=" 【見本】請求書" sheetId="7" state="hidden" r:id="rId11"/>
    <sheet name=" 【見本】明細書兼納品書_御社(控)" sheetId="8" state="hidden" r:id="rId12"/>
    <sheet name=" 【見本】明細書兼納品書" sheetId="9" state="hidden" r:id="rId13"/>
  </sheets>
  <definedNames>
    <definedName name="_xlnm.Print_Area" localSheetId="10">' 【見本】請求書'!$A$1:$Q$34</definedName>
    <definedName name="_xlnm.Print_Area" localSheetId="12">' 【見本】明細書兼納品書'!$A$1:$P$38</definedName>
    <definedName name="_xlnm.Print_Area" localSheetId="6">'指定請求書　表紙'!$A$1:$Q$65</definedName>
    <definedName name="_xlnm.Print_Area" localSheetId="5">'指定請求書　表紙 （見本）'!$A$1:$Q$65</definedName>
    <definedName name="_xlnm.Print_Area" localSheetId="7">'指定請求書　明細書件納品書'!$A$1:$R$74</definedName>
    <definedName name="_xlnm.Print_Area" localSheetId="0">請求書案1!$A$1:$Q$66</definedName>
    <definedName name="_xlnm.Print_Area" localSheetId="1">請求書案2!$A$1:$Q$69</definedName>
    <definedName name="_xlnm.Print_Area" localSheetId="2">'請求書案2-2'!$A$1:$Q$71</definedName>
    <definedName name="_xlnm.Print_Area" localSheetId="3">'請求書案2-2 (2)'!$A$1:$Q$71</definedName>
    <definedName name="_xlnm.Print_Area" localSheetId="8">明細書兼納品書!$A$1:$P$38</definedName>
    <definedName name="_xlnm.Print_Area" localSheetId="9">'明細書兼納品書_御社(控)'!$A$1:$P$39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4" l="1"/>
  <c r="H50" i="14"/>
  <c r="L49" i="14"/>
  <c r="L50" i="14"/>
  <c r="O49" i="14"/>
  <c r="L17" i="20" l="1"/>
  <c r="L18" i="20"/>
  <c r="L19" i="20"/>
  <c r="L20" i="20"/>
  <c r="L57" i="20" s="1"/>
  <c r="L21" i="20"/>
  <c r="L22" i="20"/>
  <c r="L23" i="20"/>
  <c r="L24" i="20"/>
  <c r="L61" i="20" s="1"/>
  <c r="L25" i="20"/>
  <c r="L26" i="20"/>
  <c r="L63" i="20" s="1"/>
  <c r="L27" i="20"/>
  <c r="L64" i="20" s="1"/>
  <c r="L28" i="20"/>
  <c r="L65" i="20" s="1"/>
  <c r="L29" i="20"/>
  <c r="L30" i="20"/>
  <c r="L31" i="20"/>
  <c r="L68" i="20" s="1"/>
  <c r="L32" i="20"/>
  <c r="L69" i="20" s="1"/>
  <c r="L33" i="20"/>
  <c r="L34" i="20"/>
  <c r="L16" i="20"/>
  <c r="L53" i="20" s="1"/>
  <c r="K49" i="20"/>
  <c r="K48" i="20"/>
  <c r="K47" i="20"/>
  <c r="K46" i="20"/>
  <c r="O54" i="20"/>
  <c r="O55" i="20"/>
  <c r="O56" i="20"/>
  <c r="O57" i="20"/>
  <c r="O58" i="20"/>
  <c r="O59" i="20"/>
  <c r="O60" i="20"/>
  <c r="O61" i="20"/>
  <c r="O62" i="20"/>
  <c r="O63" i="20"/>
  <c r="O64" i="20"/>
  <c r="O65" i="20"/>
  <c r="O66" i="20"/>
  <c r="O67" i="20"/>
  <c r="O68" i="20"/>
  <c r="O69" i="20"/>
  <c r="O70" i="20"/>
  <c r="O71" i="20"/>
  <c r="L54" i="20"/>
  <c r="L55" i="20"/>
  <c r="L56" i="20"/>
  <c r="L58" i="20"/>
  <c r="L59" i="20"/>
  <c r="L60" i="20"/>
  <c r="L62" i="20"/>
  <c r="L66" i="20"/>
  <c r="L67" i="20"/>
  <c r="L70" i="20"/>
  <c r="L71" i="20"/>
  <c r="J54" i="20"/>
  <c r="J55" i="20"/>
  <c r="J56" i="20"/>
  <c r="J57" i="20"/>
  <c r="J58" i="20"/>
  <c r="J59" i="20"/>
  <c r="J60" i="20"/>
  <c r="J61" i="20"/>
  <c r="J62" i="20"/>
  <c r="J63" i="20"/>
  <c r="J64" i="20"/>
  <c r="J65" i="20"/>
  <c r="J66" i="20"/>
  <c r="J67" i="20"/>
  <c r="J68" i="20"/>
  <c r="J69" i="20"/>
  <c r="J70" i="20"/>
  <c r="J71" i="20"/>
  <c r="I54" i="20"/>
  <c r="I55" i="20"/>
  <c r="I56" i="20"/>
  <c r="I57" i="20"/>
  <c r="I58" i="20"/>
  <c r="I59" i="20"/>
  <c r="I60" i="20"/>
  <c r="I61" i="20"/>
  <c r="I62" i="20"/>
  <c r="I63" i="20"/>
  <c r="I64" i="20"/>
  <c r="I65" i="20"/>
  <c r="I66" i="20"/>
  <c r="I67" i="20"/>
  <c r="I68" i="20"/>
  <c r="I69" i="20"/>
  <c r="I70" i="20"/>
  <c r="I71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68" i="20"/>
  <c r="H69" i="20"/>
  <c r="H70" i="20"/>
  <c r="H71" i="20"/>
  <c r="C54" i="20"/>
  <c r="C55" i="20"/>
  <c r="C56" i="20"/>
  <c r="C57" i="20"/>
  <c r="C58" i="20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L15" i="20"/>
  <c r="O72" i="20"/>
  <c r="A72" i="20"/>
  <c r="L72" i="20"/>
  <c r="J72" i="20"/>
  <c r="I72" i="20"/>
  <c r="H72" i="20"/>
  <c r="C72" i="20"/>
  <c r="L50" i="21"/>
  <c r="H50" i="21"/>
  <c r="O49" i="21"/>
  <c r="L49" i="21"/>
  <c r="H49" i="21"/>
  <c r="E49" i="21"/>
  <c r="M43" i="21"/>
  <c r="D43" i="21"/>
  <c r="M42" i="21"/>
  <c r="D42" i="21"/>
  <c r="M41" i="21"/>
  <c r="G41" i="21"/>
  <c r="D41" i="21"/>
  <c r="M40" i="21"/>
  <c r="G40" i="21"/>
  <c r="C40" i="21"/>
  <c r="B37" i="21"/>
  <c r="Q35" i="21"/>
  <c r="P35" i="21"/>
  <c r="N35" i="21"/>
  <c r="O20" i="21"/>
  <c r="L20" i="21"/>
  <c r="L51" i="21" s="1"/>
  <c r="L53" i="21" s="1"/>
  <c r="H20" i="21"/>
  <c r="H51" i="21" s="1"/>
  <c r="R52" i="20"/>
  <c r="R54" i="20"/>
  <c r="R55" i="20"/>
  <c r="R56" i="20"/>
  <c r="R57" i="20"/>
  <c r="R58" i="20"/>
  <c r="R59" i="20"/>
  <c r="R60" i="20"/>
  <c r="R61" i="20"/>
  <c r="R62" i="20"/>
  <c r="R63" i="20"/>
  <c r="R64" i="20"/>
  <c r="R65" i="20"/>
  <c r="R66" i="20"/>
  <c r="R67" i="20"/>
  <c r="R68" i="20"/>
  <c r="R69" i="20"/>
  <c r="R70" i="20"/>
  <c r="R71" i="20"/>
  <c r="R72" i="20"/>
  <c r="R53" i="20"/>
  <c r="O53" i="20"/>
  <c r="J53" i="20"/>
  <c r="I53" i="20"/>
  <c r="H53" i="20"/>
  <c r="C53" i="20"/>
  <c r="A53" i="20"/>
  <c r="O52" i="20"/>
  <c r="J52" i="20"/>
  <c r="I52" i="20"/>
  <c r="H52" i="20"/>
  <c r="C52" i="20"/>
  <c r="A52" i="20"/>
  <c r="L35" i="20"/>
  <c r="L52" i="20"/>
  <c r="E49" i="14"/>
  <c r="O20" i="14"/>
  <c r="H20" i="14"/>
  <c r="H51" i="14" s="1"/>
  <c r="M43" i="14"/>
  <c r="M42" i="14"/>
  <c r="M41" i="14"/>
  <c r="M40" i="14"/>
  <c r="D43" i="14"/>
  <c r="D42" i="14"/>
  <c r="G41" i="14"/>
  <c r="D41" i="14"/>
  <c r="G40" i="14"/>
  <c r="C40" i="14"/>
  <c r="B37" i="14"/>
  <c r="Q35" i="14"/>
  <c r="P35" i="14"/>
  <c r="N35" i="14"/>
  <c r="L20" i="14"/>
  <c r="R19" i="14" s="1"/>
  <c r="L22" i="14" s="1"/>
  <c r="H62" i="15"/>
  <c r="H61" i="15"/>
  <c r="M59" i="15"/>
  <c r="M61" i="15" s="1"/>
  <c r="H59" i="15"/>
  <c r="H63" i="15" s="1"/>
  <c r="E53" i="15" s="1"/>
  <c r="E51" i="15"/>
  <c r="E50" i="15"/>
  <c r="L49" i="15"/>
  <c r="E49" i="15"/>
  <c r="L48" i="15"/>
  <c r="E48" i="15"/>
  <c r="J46" i="15"/>
  <c r="J45" i="15"/>
  <c r="J44" i="15"/>
  <c r="B44" i="15"/>
  <c r="J43" i="15"/>
  <c r="P40" i="15"/>
  <c r="O40" i="15"/>
  <c r="M40" i="15"/>
  <c r="H27" i="15"/>
  <c r="H26" i="15"/>
  <c r="M24" i="15"/>
  <c r="M26" i="15" s="1"/>
  <c r="H24" i="15"/>
  <c r="H28" i="15" s="1"/>
  <c r="E18" i="15" s="1"/>
  <c r="N55" i="12"/>
  <c r="H25" i="13"/>
  <c r="H60" i="13"/>
  <c r="M59" i="13"/>
  <c r="M61" i="13" s="1"/>
  <c r="H59" i="13"/>
  <c r="H61" i="13" s="1"/>
  <c r="H62" i="13" s="1"/>
  <c r="E51" i="13"/>
  <c r="E50" i="13"/>
  <c r="L49" i="13"/>
  <c r="E49" i="13"/>
  <c r="L48" i="13"/>
  <c r="E48" i="13"/>
  <c r="J46" i="13"/>
  <c r="J45" i="13"/>
  <c r="J44" i="13"/>
  <c r="B44" i="13"/>
  <c r="J43" i="13"/>
  <c r="P40" i="13"/>
  <c r="O40" i="13"/>
  <c r="M40" i="13"/>
  <c r="M24" i="13"/>
  <c r="M26" i="13" s="1"/>
  <c r="H24" i="13"/>
  <c r="H26" i="13" s="1"/>
  <c r="H27" i="13" s="1"/>
  <c r="P39" i="11"/>
  <c r="O39" i="11"/>
  <c r="M39" i="11"/>
  <c r="B43" i="11"/>
  <c r="B39" i="12"/>
  <c r="P38" i="12"/>
  <c r="O38" i="12"/>
  <c r="M38" i="12"/>
  <c r="E54" i="12"/>
  <c r="E52" i="12"/>
  <c r="H57" i="12"/>
  <c r="H56" i="12"/>
  <c r="H54" i="12"/>
  <c r="H52" i="12"/>
  <c r="H51" i="12"/>
  <c r="M43" i="12"/>
  <c r="M42" i="12"/>
  <c r="D45" i="12"/>
  <c r="D44" i="12"/>
  <c r="G43" i="12"/>
  <c r="D43" i="12"/>
  <c r="G42" i="12"/>
  <c r="C42" i="12"/>
  <c r="M45" i="12"/>
  <c r="M44" i="12"/>
  <c r="M41" i="12"/>
  <c r="E52" i="11"/>
  <c r="M58" i="11"/>
  <c r="M59" i="11" s="1"/>
  <c r="H58" i="11"/>
  <c r="M24" i="11"/>
  <c r="M25" i="11" s="1"/>
  <c r="H25" i="12"/>
  <c r="H58" i="12" s="1"/>
  <c r="H22" i="12"/>
  <c r="H55" i="12" s="1"/>
  <c r="R23" i="21" l="1"/>
  <c r="L22" i="21" s="1"/>
  <c r="H23" i="21" s="1"/>
  <c r="H54" i="21" s="1"/>
  <c r="R22" i="21"/>
  <c r="H22" i="21" s="1"/>
  <c r="H53" i="21" s="1"/>
  <c r="H21" i="21"/>
  <c r="H52" i="21" s="1"/>
  <c r="L73" i="20"/>
  <c r="R18" i="14"/>
  <c r="H22" i="14" s="1"/>
  <c r="H53" i="14" s="1"/>
  <c r="L36" i="20"/>
  <c r="H21" i="14"/>
  <c r="H52" i="14" s="1"/>
  <c r="L51" i="14"/>
  <c r="L53" i="14" s="1"/>
  <c r="H25" i="15"/>
  <c r="H60" i="15"/>
  <c r="H28" i="13"/>
  <c r="E18" i="13" s="1"/>
  <c r="H63" i="13"/>
  <c r="E53" i="13" s="1"/>
  <c r="H59" i="11"/>
  <c r="H60" i="11" s="1"/>
  <c r="H61" i="11" s="1"/>
  <c r="H26" i="11"/>
  <c r="H24" i="11"/>
  <c r="H25" i="11" s="1"/>
  <c r="I18" i="3"/>
  <c r="I19" i="3"/>
  <c r="I20" i="3"/>
  <c r="K20" i="3" s="1"/>
  <c r="I21" i="3"/>
  <c r="K21" i="3" s="1"/>
  <c r="I22" i="3"/>
  <c r="I23" i="3"/>
  <c r="I24" i="3"/>
  <c r="K24" i="3" s="1"/>
  <c r="I25" i="3"/>
  <c r="I26" i="3"/>
  <c r="I27" i="3"/>
  <c r="I28" i="3"/>
  <c r="I29" i="3"/>
  <c r="K29" i="3" s="1"/>
  <c r="I30" i="3"/>
  <c r="I31" i="3"/>
  <c r="I32" i="3"/>
  <c r="I33" i="3"/>
  <c r="K33" i="3" s="1"/>
  <c r="I34" i="3"/>
  <c r="I35" i="3"/>
  <c r="I36" i="3"/>
  <c r="I17" i="3"/>
  <c r="L7" i="3"/>
  <c r="J13" i="3"/>
  <c r="J12" i="3"/>
  <c r="J11" i="3"/>
  <c r="J10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17" i="3"/>
  <c r="N16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17" i="3"/>
  <c r="A16" i="3"/>
  <c r="K25" i="3"/>
  <c r="I16" i="3"/>
  <c r="K16" i="3" s="1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H17" i="3"/>
  <c r="G17" i="3"/>
  <c r="H16" i="3"/>
  <c r="G16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17" i="3"/>
  <c r="C16" i="3"/>
  <c r="H27" i="7"/>
  <c r="E18" i="7" s="1"/>
  <c r="E50" i="11"/>
  <c r="E49" i="11"/>
  <c r="L48" i="11"/>
  <c r="E48" i="11"/>
  <c r="L47" i="11"/>
  <c r="E47" i="11"/>
  <c r="J45" i="11"/>
  <c r="J44" i="11"/>
  <c r="J43" i="11"/>
  <c r="J42" i="11"/>
  <c r="K16" i="9"/>
  <c r="K16" i="8"/>
  <c r="K18" i="9"/>
  <c r="K17" i="9"/>
  <c r="K37" i="9"/>
  <c r="K18" i="8"/>
  <c r="K17" i="8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35" i="3"/>
  <c r="K34" i="3"/>
  <c r="K32" i="3"/>
  <c r="K31" i="3"/>
  <c r="K30" i="3"/>
  <c r="K28" i="3"/>
  <c r="K27" i="3"/>
  <c r="K26" i="3"/>
  <c r="K23" i="3"/>
  <c r="K22" i="3"/>
  <c r="K19" i="3"/>
  <c r="K18" i="3"/>
  <c r="H55" i="21" l="1"/>
  <c r="E45" i="21" s="1"/>
  <c r="H24" i="21"/>
  <c r="E14" i="21" s="1"/>
  <c r="H23" i="14"/>
  <c r="H27" i="11"/>
  <c r="E18" i="11" s="1"/>
  <c r="H26" i="12"/>
  <c r="K36" i="3"/>
  <c r="K17" i="3"/>
  <c r="K37" i="3" s="1"/>
  <c r="K37" i="8"/>
  <c r="K37" i="6"/>
  <c r="H54" i="14" l="1"/>
  <c r="H55" i="14" s="1"/>
  <c r="E45" i="14" s="1"/>
  <c r="H24" i="14"/>
  <c r="E14" i="14" s="1"/>
  <c r="E14" i="12"/>
  <c r="H59" i="12"/>
  <c r="E47" i="12" s="1"/>
</calcChain>
</file>

<file path=xl/sharedStrings.xml><?xml version="1.0" encoding="utf-8"?>
<sst xmlns="http://schemas.openxmlformats.org/spreadsheetml/2006/main" count="570" uniqueCount="119">
  <si>
    <t>　請　求　書　</t>
    <rPh sb="1" eb="2">
      <t>ショウ</t>
    </rPh>
    <rPh sb="3" eb="4">
      <t>モトム</t>
    </rPh>
    <rPh sb="5" eb="6">
      <t>ショ</t>
    </rPh>
    <phoneticPr fontId="4"/>
  </si>
  <si>
    <t>請求日</t>
    <rPh sb="0" eb="2">
      <t>セイキュウ</t>
    </rPh>
    <rPh sb="2" eb="3">
      <t>ビ</t>
    </rPh>
    <phoneticPr fontId="2"/>
  </si>
  <si>
    <t>20日</t>
    <rPh sb="2" eb="3">
      <t>ニチ</t>
    </rPh>
    <phoneticPr fontId="2"/>
  </si>
  <si>
    <t>山﨑マシーナリー株式会社</t>
    <phoneticPr fontId="2"/>
  </si>
  <si>
    <t>東日本営業部</t>
    <rPh sb="0" eb="1">
      <t>ヒガシ</t>
    </rPh>
    <rPh sb="1" eb="3">
      <t>ニホン</t>
    </rPh>
    <rPh sb="3" eb="5">
      <t>エイギョウ</t>
    </rPh>
    <rPh sb="5" eb="6">
      <t>ブ</t>
    </rPh>
    <phoneticPr fontId="2"/>
  </si>
  <si>
    <t>御中</t>
    <rPh sb="0" eb="2">
      <t>オンチュウ</t>
    </rPh>
    <phoneticPr fontId="2"/>
  </si>
  <si>
    <t>Invoice登録番号</t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</si>
  <si>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</si>
  <si>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</si>
  <si>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　住　　所</t>
    <rPh sb="1" eb="2">
      <t>ジュウ</t>
    </rPh>
    <rPh sb="4" eb="5">
      <t>ショ</t>
    </rPh>
    <phoneticPr fontId="4"/>
  </si>
  <si>
    <t>静岡県磐田市飛平松</t>
    <rPh sb="0" eb="3">
      <t>シズオカケン</t>
    </rPh>
    <rPh sb="3" eb="6">
      <t>イワタシ</t>
    </rPh>
    <rPh sb="6" eb="9">
      <t>トビヒラマツ</t>
    </rPh>
    <phoneticPr fontId="2"/>
  </si>
  <si>
    <t>口座種類・</t>
    <rPh sb="0" eb="2">
      <t>コウザ</t>
    </rPh>
    <rPh sb="2" eb="4">
      <t>シュルイ</t>
    </rPh>
    <phoneticPr fontId="2"/>
  </si>
  <si>
    <t>当座</t>
    <rPh sb="0" eb="2">
      <t>トウザ</t>
    </rPh>
    <phoneticPr fontId="2"/>
  </si>
  <si>
    <t>口座番号</t>
    <rPh sb="0" eb="2">
      <t>コウザ</t>
    </rPh>
    <rPh sb="2" eb="4">
      <t>バンゴウ</t>
    </rPh>
    <phoneticPr fontId="2"/>
  </si>
  <si>
    <t>　商　　号</t>
    <rPh sb="1" eb="2">
      <t>ショウ</t>
    </rPh>
    <rPh sb="4" eb="5">
      <t>ゴウ</t>
    </rPh>
    <phoneticPr fontId="4"/>
  </si>
  <si>
    <t>山﨑マシーナリー株式会社</t>
    <rPh sb="0" eb="2">
      <t>ヤマザキ</t>
    </rPh>
    <rPh sb="8" eb="12">
      <t>カブシキガイシャ</t>
    </rPh>
    <phoneticPr fontId="2"/>
  </si>
  <si>
    <t>フリガナ</t>
    <phoneticPr fontId="2"/>
  </si>
  <si>
    <t>ニシオレントオール（カ</t>
    <phoneticPr fontId="2"/>
  </si>
  <si>
    <t>　代表者名</t>
    <rPh sb="1" eb="5">
      <t>ダイヒョウシャメイ</t>
    </rPh>
    <phoneticPr fontId="4"/>
  </si>
  <si>
    <t>辻村敏夫</t>
    <rPh sb="0" eb="2">
      <t>ツジムラ</t>
    </rPh>
    <rPh sb="2" eb="4">
      <t>トシオ</t>
    </rPh>
    <phoneticPr fontId="2"/>
  </si>
  <si>
    <t>印</t>
    <rPh sb="0" eb="1">
      <t>イン</t>
    </rPh>
    <phoneticPr fontId="2"/>
  </si>
  <si>
    <t>口座名義</t>
    <rPh sb="0" eb="2">
      <t>コウザ</t>
    </rPh>
    <rPh sb="2" eb="4">
      <t>メイギ</t>
    </rPh>
    <phoneticPr fontId="2"/>
  </si>
  <si>
    <t>西尾レントオール㈱</t>
    <rPh sb="0" eb="2">
      <t>ニシオ</t>
    </rPh>
    <phoneticPr fontId="2"/>
  </si>
  <si>
    <t>　電話番号</t>
    <rPh sb="1" eb="3">
      <t>デンワ</t>
    </rPh>
    <rPh sb="3" eb="5">
      <t>バンゴウ</t>
    </rPh>
    <phoneticPr fontId="4"/>
  </si>
  <si>
    <t>0538-661211</t>
    <phoneticPr fontId="2"/>
  </si>
  <si>
    <t>請求金額</t>
    <rPh sb="0" eb="2">
      <t>セイキュウ</t>
    </rPh>
    <rPh sb="2" eb="4">
      <t>キンガク</t>
    </rPh>
    <phoneticPr fontId="4"/>
  </si>
  <si>
    <t>摘要</t>
    <rPh sb="0" eb="1">
      <t>テキ</t>
    </rPh>
    <rPh sb="1" eb="2">
      <t>ヨウ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</si>
  <si>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</si>
  <si>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2"/>
  </si>
  <si>
    <t>10％対象計</t>
    <rPh sb="3" eb="5">
      <t>タイショウ</t>
    </rPh>
    <rPh sb="5" eb="6">
      <t>ケイ</t>
    </rPh>
    <phoneticPr fontId="4"/>
  </si>
  <si>
    <t>値引き（</t>
    <rPh sb="0" eb="2">
      <t>ネビ</t>
    </rPh>
    <phoneticPr fontId="2"/>
  </si>
  <si>
    <t>％対象分）</t>
    <rPh sb="1" eb="3">
      <t>タイショウ</t>
    </rPh>
    <rPh sb="3" eb="4">
      <t>ブン</t>
    </rPh>
    <phoneticPr fontId="2"/>
  </si>
  <si>
    <t>8％対象計</t>
    <rPh sb="2" eb="4">
      <t>タイショウ</t>
    </rPh>
    <rPh sb="4" eb="5">
      <t>ケイ</t>
    </rPh>
    <phoneticPr fontId="2"/>
  </si>
  <si>
    <t>請求明細書等枚数</t>
    <rPh sb="0" eb="5">
      <t>セイキュウメイサイショ</t>
    </rPh>
    <rPh sb="5" eb="6">
      <t>トウ</t>
    </rPh>
    <rPh sb="6" eb="8">
      <t>マイスウ</t>
    </rPh>
    <phoneticPr fontId="2"/>
  </si>
  <si>
    <t>小計金額（税抜き）</t>
    <rPh sb="0" eb="2">
      <t>ショウケイ</t>
    </rPh>
    <rPh sb="2" eb="4">
      <t>キンガク</t>
    </rPh>
    <rPh sb="5" eb="6">
      <t>ゼイ</t>
    </rPh>
    <rPh sb="6" eb="7">
      <t>ヌ</t>
    </rPh>
    <phoneticPr fontId="2"/>
  </si>
  <si>
    <t>枚</t>
    <rPh sb="0" eb="1">
      <t>マイ</t>
    </rPh>
    <phoneticPr fontId="2"/>
  </si>
  <si>
    <t>消費税（10％）</t>
    <rPh sb="0" eb="3">
      <t>ショウヒゼイ</t>
    </rPh>
    <phoneticPr fontId="2"/>
  </si>
  <si>
    <t>消費税（8％）</t>
    <rPh sb="0" eb="3">
      <t>ショウヒゼイ</t>
    </rPh>
    <phoneticPr fontId="2"/>
  </si>
  <si>
    <t>消費税小計</t>
    <rPh sb="0" eb="3">
      <t>ショウヒゼイ</t>
    </rPh>
    <rPh sb="3" eb="5">
      <t>ショウケイ</t>
    </rPh>
    <phoneticPr fontId="2"/>
  </si>
  <si>
    <t>合計金額</t>
    <rPh sb="0" eb="2">
      <t>ゴウケイ</t>
    </rPh>
    <rPh sb="2" eb="4">
      <t>キンガク</t>
    </rPh>
    <phoneticPr fontId="4"/>
  </si>
  <si>
    <t>　請　求　書（控）　</t>
    <rPh sb="1" eb="2">
      <t>ショウ</t>
    </rPh>
    <rPh sb="3" eb="4">
      <t>モトム</t>
    </rPh>
    <rPh sb="5" eb="6">
      <t>ショ</t>
    </rPh>
    <rPh sb="7" eb="8">
      <t>ヒカ</t>
    </rPh>
    <phoneticPr fontId="4"/>
  </si>
  <si>
    <t>請　求　書 (控)</t>
    <rPh sb="0" eb="1">
      <t>ショウ</t>
    </rPh>
    <rPh sb="2" eb="3">
      <t>モトム</t>
    </rPh>
    <rPh sb="4" eb="5">
      <t>ショ</t>
    </rPh>
    <rPh sb="7" eb="8">
      <t>ヒカ</t>
    </rPh>
    <phoneticPr fontId="4"/>
  </si>
  <si>
    <t>御中</t>
    <rPh sb="0" eb="2">
      <t>オンチュウ</t>
    </rPh>
    <phoneticPr fontId="4"/>
  </si>
  <si>
    <t>銀　　行</t>
    <rPh sb="0" eb="1">
      <t>ギン</t>
    </rPh>
    <rPh sb="3" eb="4">
      <t>ギョウ</t>
    </rPh>
    <phoneticPr fontId="2"/>
  </si>
  <si>
    <t>支　　店</t>
    <rPh sb="0" eb="1">
      <t>シ</t>
    </rPh>
    <rPh sb="3" eb="4">
      <t>ミセ</t>
    </rPh>
    <phoneticPr fontId="2"/>
  </si>
  <si>
    <t>口座種類</t>
    <rPh sb="0" eb="4">
      <t>コウザシュルイ</t>
    </rPh>
    <phoneticPr fontId="2"/>
  </si>
  <si>
    <t>口座番号</t>
    <rPh sb="0" eb="4">
      <t>コウザバンゴウ</t>
    </rPh>
    <phoneticPr fontId="2"/>
  </si>
  <si>
    <t>口座名義</t>
    <rPh sb="0" eb="4">
      <t>コウザメイギ</t>
    </rPh>
    <phoneticPr fontId="2"/>
  </si>
  <si>
    <t>請求明細書枚数</t>
    <rPh sb="0" eb="2">
      <t>セイキュウ</t>
    </rPh>
    <rPh sb="2" eb="5">
      <t>メイサイショ</t>
    </rPh>
    <rPh sb="5" eb="7">
      <t>マイスウ</t>
    </rPh>
    <phoneticPr fontId="2"/>
  </si>
  <si>
    <t>１０％対象計</t>
    <rPh sb="3" eb="5">
      <t>タイショウ</t>
    </rPh>
    <rPh sb="5" eb="6">
      <t>ケイ</t>
    </rPh>
    <phoneticPr fontId="4"/>
  </si>
  <si>
    <t>当月納品金額</t>
    <rPh sb="0" eb="2">
      <t>トウゲツ</t>
    </rPh>
    <rPh sb="2" eb="4">
      <t>ノウヒン</t>
    </rPh>
    <rPh sb="4" eb="6">
      <t>キンガク</t>
    </rPh>
    <phoneticPr fontId="2"/>
  </si>
  <si>
    <t>値引き</t>
    <rPh sb="0" eb="2">
      <t>ネビ</t>
    </rPh>
    <phoneticPr fontId="2"/>
  </si>
  <si>
    <t>消費税</t>
    <rPh sb="0" eb="3">
      <t>ショウヒゼイ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</si>
  <si>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4"/>
  </si>
  <si>
    <t>取引先コード（山﨑使用欄）</t>
    <phoneticPr fontId="2"/>
  </si>
  <si>
    <t>：</t>
    <phoneticPr fontId="2"/>
  </si>
  <si>
    <t>税別小計</t>
    <rPh sb="0" eb="2">
      <t>ゼイベツ</t>
    </rPh>
    <rPh sb="2" eb="4">
      <t>ショウケイ</t>
    </rPh>
    <phoneticPr fontId="2"/>
  </si>
  <si>
    <t>小計金額（税抜き）</t>
    <phoneticPr fontId="2"/>
  </si>
  <si>
    <t>税別小計</t>
    <phoneticPr fontId="2"/>
  </si>
  <si>
    <t>普通</t>
    <rPh sb="0" eb="2">
      <t>フツウ</t>
    </rPh>
    <phoneticPr fontId="2"/>
  </si>
  <si>
    <t>非課税</t>
    <rPh sb="0" eb="3">
      <t>ヒカゼイ</t>
    </rPh>
    <phoneticPr fontId="2"/>
  </si>
  <si>
    <t>登録番号</t>
    <phoneticPr fontId="2"/>
  </si>
  <si>
    <t>三菱ＵＦＪ</t>
    <rPh sb="0" eb="5">
      <t>ミツビシウｆｊ</t>
    </rPh>
    <phoneticPr fontId="2"/>
  </si>
  <si>
    <t>難波支店</t>
    <rPh sb="0" eb="2">
      <t>ナンバ</t>
    </rPh>
    <rPh sb="2" eb="4">
      <t>シテン</t>
    </rPh>
    <phoneticPr fontId="2"/>
  </si>
  <si>
    <t>静岡県磐田市飛平松１２７７</t>
    <rPh sb="0" eb="3">
      <t>シズオカケン</t>
    </rPh>
    <rPh sb="3" eb="6">
      <t>イワタシ</t>
    </rPh>
    <rPh sb="6" eb="9">
      <t>トビヒラマツ</t>
    </rPh>
    <phoneticPr fontId="2"/>
  </si>
  <si>
    <t>〇×△株式会社</t>
    <rPh sb="3" eb="7">
      <t>カブシキガイシャ</t>
    </rPh>
    <phoneticPr fontId="2"/>
  </si>
  <si>
    <t>マルバツサンカク（カ</t>
    <phoneticPr fontId="2"/>
  </si>
  <si>
    <t>山田太郎</t>
    <rPh sb="0" eb="2">
      <t>ヤマダ</t>
    </rPh>
    <rPh sb="2" eb="4">
      <t>タロウ</t>
    </rPh>
    <phoneticPr fontId="2"/>
  </si>
  <si>
    <r>
      <t xml:space="preserve">8％対象計
</t>
    </r>
    <r>
      <rPr>
        <sz val="9"/>
        <color theme="1"/>
        <rFont val="游ゴシック"/>
        <family val="3"/>
        <charset val="128"/>
        <scheme val="minor"/>
      </rPr>
      <t>(軽減税率対象）</t>
    </r>
    <rPh sb="2" eb="4">
      <t>タイショウ</t>
    </rPh>
    <rPh sb="4" eb="5">
      <t>ケイ</t>
    </rPh>
    <rPh sb="7" eb="9">
      <t>ケイゲン</t>
    </rPh>
    <rPh sb="9" eb="11">
      <t>ゼイリツ</t>
    </rPh>
    <rPh sb="11" eb="13">
      <t>タイショウ</t>
    </rPh>
    <phoneticPr fontId="2"/>
  </si>
  <si>
    <t>課税対象外</t>
    <rPh sb="0" eb="2">
      <t>カゼイ</t>
    </rPh>
    <rPh sb="2" eb="4">
      <t>タイショウ</t>
    </rPh>
    <rPh sb="4" eb="5">
      <t>ガイ</t>
    </rPh>
    <phoneticPr fontId="2"/>
  </si>
  <si>
    <t>（山﨑使用欄）</t>
    <rPh sb="1" eb="3">
      <t>ヤマザキ</t>
    </rPh>
    <rPh sb="3" eb="5">
      <t>シヨウ</t>
    </rPh>
    <rPh sb="5" eb="6">
      <t>ラン</t>
    </rPh>
    <phoneticPr fontId="2"/>
  </si>
  <si>
    <t>　請求書No.　</t>
    <rPh sb="1" eb="3">
      <t>セイキュウ</t>
    </rPh>
    <rPh sb="3" eb="4">
      <t>ショ</t>
    </rPh>
    <phoneticPr fontId="4"/>
  </si>
  <si>
    <t>請 求 明 細 書  兼  納 品 書</t>
    <rPh sb="0" eb="1">
      <t>ショウ</t>
    </rPh>
    <rPh sb="2" eb="3">
      <t>モトム</t>
    </rPh>
    <rPh sb="4" eb="5">
      <t>アキラ</t>
    </rPh>
    <rPh sb="6" eb="7">
      <t>ホソ</t>
    </rPh>
    <rPh sb="8" eb="9">
      <t>ショ</t>
    </rPh>
    <rPh sb="11" eb="12">
      <t>ケン</t>
    </rPh>
    <rPh sb="14" eb="15">
      <t>オサメ</t>
    </rPh>
    <rPh sb="16" eb="17">
      <t>ヒン</t>
    </rPh>
    <rPh sb="18" eb="19">
      <t>ショ</t>
    </rPh>
    <phoneticPr fontId="4"/>
  </si>
  <si>
    <t>納品日</t>
    <rPh sb="0" eb="2">
      <t>ノウヒン</t>
    </rPh>
    <rPh sb="2" eb="3">
      <t>ビ</t>
    </rPh>
    <phoneticPr fontId="4"/>
  </si>
  <si>
    <t>　　    年       月　　日</t>
    <phoneticPr fontId="2"/>
  </si>
  <si>
    <t>山﨑マシーナリー株式会社　御中</t>
    <rPh sb="13" eb="15">
      <t>オンチュウ</t>
    </rPh>
    <phoneticPr fontId="2"/>
  </si>
  <si>
    <t>オーダーNo</t>
    <phoneticPr fontId="2"/>
  </si>
  <si>
    <t>品名・形状・寸法</t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</si>
  <si>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</si>
  <si>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</si>
  <si>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</si>
  <si>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</si>
  <si>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受注No</t>
    <rPh sb="0" eb="2">
      <t>ジュチュウ</t>
    </rPh>
    <phoneticPr fontId="2"/>
  </si>
  <si>
    <t>課税区分</t>
    <rPh sb="0" eb="2">
      <t>カゼイ</t>
    </rPh>
    <rPh sb="2" eb="4">
      <t>クブン</t>
    </rPh>
    <phoneticPr fontId="2"/>
  </si>
  <si>
    <t>※オーダーNo：注文書に記載された５桁の番号</t>
    <rPh sb="8" eb="11">
      <t>チュウモンショ</t>
    </rPh>
    <rPh sb="12" eb="14">
      <t>キサイ</t>
    </rPh>
    <rPh sb="18" eb="19">
      <t>ケタ</t>
    </rPh>
    <rPh sb="20" eb="22">
      <t>バンゴウ</t>
    </rPh>
    <phoneticPr fontId="2"/>
  </si>
  <si>
    <t>合計</t>
    <rPh sb="0" eb="2">
      <t>ゴウケイ</t>
    </rPh>
    <phoneticPr fontId="2"/>
  </si>
  <si>
    <t>※受注No：注文書に記載された９桁の番号</t>
    <rPh sb="1" eb="3">
      <t>ジュチュウ</t>
    </rPh>
    <rPh sb="6" eb="9">
      <t>チュウモンショ</t>
    </rPh>
    <rPh sb="10" eb="12">
      <t>キサイ</t>
    </rPh>
    <rPh sb="16" eb="17">
      <t>ケタ</t>
    </rPh>
    <rPh sb="18" eb="20">
      <t>バンゴウ</t>
    </rPh>
    <phoneticPr fontId="2"/>
  </si>
  <si>
    <t>請 求 明 細 書  兼  納 品 書（控）</t>
    <rPh sb="0" eb="1">
      <t>ショウ</t>
    </rPh>
    <rPh sb="2" eb="3">
      <t>モトム</t>
    </rPh>
    <rPh sb="4" eb="5">
      <t>アキラ</t>
    </rPh>
    <rPh sb="6" eb="7">
      <t>ホソ</t>
    </rPh>
    <rPh sb="8" eb="9">
      <t>ショ</t>
    </rPh>
    <rPh sb="11" eb="12">
      <t>ケン</t>
    </rPh>
    <rPh sb="14" eb="15">
      <t>オサメ</t>
    </rPh>
    <rPh sb="16" eb="17">
      <t>ヒン</t>
    </rPh>
    <rPh sb="18" eb="19">
      <t>ショ</t>
    </rPh>
    <rPh sb="20" eb="21">
      <t>ヒカ</t>
    </rPh>
    <phoneticPr fontId="4"/>
  </si>
  <si>
    <t>　納品日　　    年       月      日</t>
    <rPh sb="1" eb="3">
      <t>ノウヒン</t>
    </rPh>
    <rPh sb="3" eb="4">
      <t>ビ</t>
    </rPh>
    <phoneticPr fontId="4"/>
  </si>
  <si>
    <t>貴社</t>
    <rPh sb="0" eb="2">
      <t>キシャ</t>
    </rPh>
    <phoneticPr fontId="2"/>
  </si>
  <si>
    <t>子</t>
    <rPh sb="0" eb="1">
      <t>コ</t>
    </rPh>
    <phoneticPr fontId="2"/>
  </si>
  <si>
    <r>
      <t xml:space="preserve">　請求日     </t>
    </r>
    <r>
      <rPr>
        <sz val="12"/>
        <color rgb="FFFF0000"/>
        <rFont val="游ゴシック"/>
        <family val="3"/>
        <charset val="128"/>
        <scheme val="minor"/>
      </rPr>
      <t>2022</t>
    </r>
    <r>
      <rPr>
        <sz val="12"/>
        <color theme="1"/>
        <rFont val="游ゴシック"/>
        <family val="3"/>
        <charset val="128"/>
        <scheme val="minor"/>
      </rPr>
      <t xml:space="preserve"> 年  </t>
    </r>
    <r>
      <rPr>
        <sz val="12"/>
        <color rgb="FFFF0000"/>
        <rFont val="游ゴシック"/>
        <family val="3"/>
        <charset val="128"/>
        <scheme val="minor"/>
      </rPr>
      <t>2</t>
    </r>
    <r>
      <rPr>
        <sz val="12"/>
        <color theme="1"/>
        <rFont val="游ゴシック"/>
        <family val="3"/>
        <charset val="128"/>
        <scheme val="minor"/>
      </rPr>
      <t xml:space="preserve">  月  </t>
    </r>
    <r>
      <rPr>
        <sz val="12"/>
        <color rgb="FFFF0000"/>
        <rFont val="游ゴシック"/>
        <family val="3"/>
        <charset val="128"/>
        <scheme val="minor"/>
      </rPr>
      <t>20</t>
    </r>
    <r>
      <rPr>
        <sz val="12"/>
        <color theme="1"/>
        <rFont val="游ゴシック"/>
        <family val="3"/>
        <charset val="128"/>
        <scheme val="minor"/>
      </rPr>
      <t xml:space="preserve">  日</t>
    </r>
    <rPh sb="1" eb="3">
      <t>セイキュウ</t>
    </rPh>
    <rPh sb="3" eb="4">
      <t>ビ</t>
    </rPh>
    <phoneticPr fontId="4"/>
  </si>
  <si>
    <t>〇〇〇〇〇〇</t>
    <phoneticPr fontId="2"/>
  </si>
  <si>
    <t>△△△△△△</t>
    <phoneticPr fontId="2"/>
  </si>
  <si>
    <t>□□　□□</t>
    <phoneticPr fontId="2"/>
  </si>
  <si>
    <t>×××××××××</t>
    <phoneticPr fontId="2"/>
  </si>
  <si>
    <t>〇〇〇</t>
    <phoneticPr fontId="2"/>
  </si>
  <si>
    <t>△△△</t>
    <phoneticPr fontId="2"/>
  </si>
  <si>
    <t>□□</t>
    <phoneticPr fontId="2"/>
  </si>
  <si>
    <t>××××××</t>
    <phoneticPr fontId="2"/>
  </si>
  <si>
    <t>----------------</t>
    <phoneticPr fontId="2"/>
  </si>
  <si>
    <t>----------</t>
    <phoneticPr fontId="2"/>
  </si>
  <si>
    <t>備考</t>
    <rPh sb="0" eb="2">
      <t>ビコウ</t>
    </rPh>
    <phoneticPr fontId="4"/>
  </si>
  <si>
    <t>当月納品金額</t>
    <rPh sb="0" eb="2">
      <t>トウゲツ</t>
    </rPh>
    <rPh sb="2" eb="4">
      <t>ノウヒン</t>
    </rPh>
    <rPh sb="4" eb="6">
      <t>キンガク</t>
    </rPh>
    <phoneticPr fontId="4"/>
  </si>
  <si>
    <t>値引き</t>
    <rPh sb="0" eb="2">
      <t>ネビ</t>
    </rPh>
    <phoneticPr fontId="4"/>
  </si>
  <si>
    <t>消費税</t>
    <rPh sb="0" eb="3">
      <t>ショウヒゼイ</t>
    </rPh>
    <phoneticPr fontId="4"/>
  </si>
  <si>
    <t>合計</t>
    <rPh sb="0" eb="2">
      <t>ゴウケイ</t>
    </rPh>
    <phoneticPr fontId="4"/>
  </si>
  <si>
    <r>
      <t xml:space="preserve">　納品日   </t>
    </r>
    <r>
      <rPr>
        <sz val="12"/>
        <color rgb="FFFF0000"/>
        <rFont val="游ゴシック"/>
        <family val="3"/>
        <charset val="128"/>
        <scheme val="minor"/>
      </rPr>
      <t>2022</t>
    </r>
    <r>
      <rPr>
        <sz val="12"/>
        <color theme="1"/>
        <rFont val="游ゴシック"/>
        <family val="3"/>
        <charset val="128"/>
        <scheme val="minor"/>
      </rPr>
      <t xml:space="preserve"> 年 </t>
    </r>
    <r>
      <rPr>
        <sz val="12"/>
        <color rgb="FFFF0000"/>
        <rFont val="游ゴシック"/>
        <family val="3"/>
        <charset val="128"/>
        <scheme val="minor"/>
      </rPr>
      <t>2</t>
    </r>
    <r>
      <rPr>
        <sz val="12"/>
        <color theme="1"/>
        <rFont val="游ゴシック"/>
        <family val="3"/>
        <charset val="128"/>
        <scheme val="minor"/>
      </rPr>
      <t xml:space="preserve"> 月 </t>
    </r>
    <r>
      <rPr>
        <sz val="12"/>
        <color rgb="FFFF0000"/>
        <rFont val="游ゴシック"/>
        <family val="3"/>
        <charset val="128"/>
        <scheme val="minor"/>
      </rPr>
      <t>1</t>
    </r>
    <r>
      <rPr>
        <sz val="12"/>
        <color theme="1"/>
        <rFont val="游ゴシック"/>
        <family val="3"/>
        <charset val="128"/>
        <scheme val="minor"/>
      </rPr>
      <t xml:space="preserve"> 日</t>
    </r>
    <rPh sb="1" eb="3">
      <t>ノウヒン</t>
    </rPh>
    <rPh sb="3" eb="4">
      <t>ビ</t>
    </rPh>
    <phoneticPr fontId="4"/>
  </si>
  <si>
    <t>山﨑マシーナリー株式会社　</t>
    <phoneticPr fontId="2"/>
  </si>
  <si>
    <t>〇〇</t>
    <phoneticPr fontId="2"/>
  </si>
  <si>
    <t>個</t>
    <rPh sb="0" eb="1">
      <t>コ</t>
    </rPh>
    <phoneticPr fontId="2"/>
  </si>
  <si>
    <t>〇〇〇〇〇〇〇〇〇</t>
    <phoneticPr fontId="2"/>
  </si>
  <si>
    <t>□□□□</t>
    <phoneticPr fontId="2"/>
  </si>
  <si>
    <r>
      <t xml:space="preserve">　納品日    </t>
    </r>
    <r>
      <rPr>
        <sz val="12"/>
        <color rgb="FFFF0000"/>
        <rFont val="游ゴシック"/>
        <family val="3"/>
        <charset val="128"/>
        <scheme val="minor"/>
      </rPr>
      <t>2022</t>
    </r>
    <r>
      <rPr>
        <sz val="12"/>
        <color theme="1"/>
        <rFont val="游ゴシック"/>
        <family val="3"/>
        <charset val="128"/>
        <scheme val="minor"/>
      </rPr>
      <t xml:space="preserve"> 年 </t>
    </r>
    <r>
      <rPr>
        <sz val="12"/>
        <color rgb="FFFF0000"/>
        <rFont val="游ゴシック"/>
        <family val="3"/>
        <charset val="128"/>
        <scheme val="minor"/>
      </rPr>
      <t>2</t>
    </r>
    <r>
      <rPr>
        <sz val="12"/>
        <color theme="1"/>
        <rFont val="游ゴシック"/>
        <family val="3"/>
        <charset val="128"/>
        <scheme val="minor"/>
      </rPr>
      <t xml:space="preserve"> 月 </t>
    </r>
    <r>
      <rPr>
        <sz val="12"/>
        <color rgb="FFFF0000"/>
        <rFont val="游ゴシック"/>
        <family val="3"/>
        <charset val="128"/>
        <scheme val="minor"/>
      </rPr>
      <t>1</t>
    </r>
    <r>
      <rPr>
        <sz val="12"/>
        <color theme="1"/>
        <rFont val="游ゴシック"/>
        <family val="3"/>
        <charset val="128"/>
        <scheme val="minor"/>
      </rPr>
      <t xml:space="preserve"> 日</t>
    </r>
    <rPh sb="1" eb="3">
      <t>ノウヒン</t>
    </rPh>
    <rPh sb="3" eb="4">
      <t>ビ</t>
    </rPh>
    <phoneticPr fontId="4"/>
  </si>
  <si>
    <t>〇〇</t>
  </si>
  <si>
    <t>個</t>
  </si>
  <si>
    <t>〇〇〇〇〇〇〇〇〇</t>
  </si>
  <si>
    <t>△△△</t>
  </si>
  <si>
    <t>□□□□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</si>
</sst>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0_);[Red]\(0\)"/>
    <numFmt numFmtId="177" formatCode="#,###"/>
  </numFmts>
  <fonts count="29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b/>
      <sz val="26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28"/>
      <color theme="1"/>
      <name val="游ゴシック"/>
      <family val="3"/>
      <charset val="128"/>
      <scheme val="minor"/>
    </font>
    <font>
      <b/>
      <u val="double"/>
      <sz val="28"/>
      <color theme="9" tint="-0.24994659260841701"/>
      <name val="游ゴシック"/>
      <family val="3"/>
      <charset val="128"/>
      <scheme val="minor"/>
    </font>
    <font>
      <b/>
      <u val="double"/>
      <sz val="28"/>
      <color theme="8" tint="-0.249977111117893"/>
      <name val="游ゴシック"/>
      <family val="3"/>
      <charset val="128"/>
      <scheme val="minor"/>
    </font>
    <font>
      <b/>
      <u/>
      <sz val="28"/>
      <color theme="8" tint="-0.249977111117893"/>
      <name val="游ゴシック"/>
      <family val="3"/>
      <charset val="128"/>
      <scheme val="minor"/>
    </font>
    <font>
      <b/>
      <u val="double"/>
      <sz val="28"/>
      <name val="游ゴシック"/>
      <family val="3"/>
      <charset val="128"/>
      <scheme val="minor"/>
    </font>
    <font>
      <b/>
      <u/>
      <sz val="28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90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/>
      <top/>
      <bottom/>
      <diagonal/>
    </border>
    <border>
      <left/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 style="hair">
        <color theme="9" tint="-0.24994659260841701"/>
      </left>
      <right style="thin">
        <color auto="1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auto="1"/>
      </left>
      <right style="thin">
        <color auto="1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auto="1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hair">
        <color theme="9" tint="-0.24994659260841701"/>
      </left>
      <right style="thin">
        <color auto="1"/>
      </right>
      <top/>
      <bottom style="medium">
        <color theme="9" tint="-0.249977111117893"/>
      </bottom>
      <diagonal/>
    </border>
    <border>
      <left style="thin">
        <color auto="1"/>
      </left>
      <right style="thin">
        <color auto="1"/>
      </right>
      <top/>
      <bottom style="medium">
        <color theme="9" tint="-0.249977111117893"/>
      </bottom>
      <diagonal/>
    </border>
    <border>
      <left style="thin">
        <color auto="1"/>
      </left>
      <right/>
      <top/>
      <bottom style="medium">
        <color theme="9" tint="-0.249977111117893"/>
      </bottom>
      <diagonal/>
    </border>
    <border>
      <left style="medium">
        <color theme="9" tint="-0.249977111117893"/>
      </left>
      <right style="thick">
        <color theme="9" tint="-0.249977111117893"/>
      </right>
      <top style="medium">
        <color theme="9" tint="-0.249977111117893"/>
      </top>
      <bottom style="thin">
        <color auto="1"/>
      </bottom>
      <diagonal/>
    </border>
    <border>
      <left style="thick">
        <color theme="9" tint="-0.249977111117893"/>
      </left>
      <right style="thick">
        <color theme="9" tint="-0.249977111117893"/>
      </right>
      <top style="medium">
        <color theme="9" tint="-0.249977111117893"/>
      </top>
      <bottom style="thin">
        <color auto="1"/>
      </bottom>
      <diagonal/>
    </border>
    <border>
      <left style="medium">
        <color theme="9" tint="-0.249977111117893"/>
      </left>
      <right style="thick">
        <color theme="9" tint="-0.249977111117893"/>
      </right>
      <top style="thin">
        <color auto="1"/>
      </top>
      <bottom style="medium">
        <color theme="9" tint="-0.249977111117893"/>
      </bottom>
      <diagonal/>
    </border>
    <border>
      <left style="thick">
        <color theme="9" tint="-0.249977111117893"/>
      </left>
      <right style="thick">
        <color theme="9" tint="-0.249977111117893"/>
      </right>
      <top style="thin">
        <color auto="1"/>
      </top>
      <bottom style="medium">
        <color theme="9" tint="-0.249977111117893"/>
      </bottom>
      <diagonal/>
    </border>
    <border>
      <left style="thick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thin">
        <color auto="1"/>
      </bottom>
      <diagonal/>
    </border>
    <border>
      <left style="thick">
        <color theme="9" tint="-0.249977111117893"/>
      </left>
      <right style="medium">
        <color theme="9" tint="-0.249977111117893"/>
      </right>
      <top style="thin">
        <color auto="1"/>
      </top>
      <bottom style="medium">
        <color theme="9" tint="-0.249977111117893"/>
      </bottom>
      <diagonal/>
    </border>
    <border>
      <left style="double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 style="hair">
        <color theme="9" tint="-0.249977111117893"/>
      </left>
      <right/>
      <top style="medium">
        <color theme="9" tint="-0.249977111117893"/>
      </top>
      <bottom/>
      <diagonal/>
    </border>
    <border>
      <left style="hair">
        <color theme="9" tint="-0.249977111117893"/>
      </left>
      <right/>
      <top/>
      <bottom/>
      <diagonal/>
    </border>
    <border>
      <left style="hair">
        <color theme="9" tint="-0.249977111117893"/>
      </left>
      <right/>
      <top/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auto="1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 style="thin">
        <color auto="1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auto="1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hair">
        <color theme="9" tint="-0.24994659260841701"/>
      </left>
      <right style="hair">
        <color theme="9" tint="-0.24994659260841701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theme="9" tint="-0.2499465926084170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 style="thin">
        <color auto="1"/>
      </right>
      <top/>
      <bottom style="medium">
        <color theme="9" tint="-0.249977111117893"/>
      </bottom>
      <diagonal/>
    </border>
    <border>
      <left style="hair">
        <color theme="9" tint="-0.24994659260841701"/>
      </left>
      <right style="hair">
        <color theme="9" tint="-0.24994659260841701"/>
      </right>
      <top/>
      <bottom style="medium">
        <color theme="9" tint="-0.249977111117893"/>
      </bottom>
      <diagonal/>
    </border>
    <border>
      <left/>
      <right style="thin">
        <color auto="1"/>
      </right>
      <top/>
      <bottom style="medium">
        <color theme="9" tint="-0.249977111117893"/>
      </bottom>
      <diagonal/>
    </border>
    <border>
      <left style="thin">
        <color auto="1"/>
      </left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auto="1"/>
      </right>
      <top style="hair">
        <color theme="9" tint="-0.249977111117893"/>
      </top>
      <bottom style="hair">
        <color theme="9" tint="-0.249977111117893"/>
      </bottom>
      <diagonal/>
    </border>
    <border>
      <left style="thin">
        <color auto="1"/>
      </left>
      <right/>
      <top style="hair">
        <color theme="9" tint="-0.249977111117893"/>
      </top>
      <bottom style="hair">
        <color theme="9" tint="-0.249977111117893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77111117893"/>
      </top>
      <bottom style="hair">
        <color theme="9" tint="-0.249977111117893"/>
      </bottom>
      <diagonal/>
    </border>
    <border>
      <left/>
      <right style="thin">
        <color auto="1"/>
      </right>
      <top style="hair">
        <color theme="9" tint="-0.249977111117893"/>
      </top>
      <bottom style="hair">
        <color theme="9" tint="-0.249977111117893"/>
      </bottom>
      <diagonal/>
    </border>
    <border>
      <left style="hair">
        <color theme="9" tint="-0.24994659260841701"/>
      </left>
      <right style="thin">
        <color auto="1"/>
      </right>
      <top style="hair">
        <color theme="9" tint="-0.249977111117893"/>
      </top>
      <bottom style="hair">
        <color theme="9" tint="-0.249977111117893"/>
      </bottom>
      <diagonal/>
    </border>
    <border>
      <left style="thin">
        <color auto="1"/>
      </left>
      <right style="thin">
        <color auto="1"/>
      </right>
      <top style="hair">
        <color theme="9" tint="-0.249977111117893"/>
      </top>
      <bottom style="hair">
        <color theme="9" tint="-0.249977111117893"/>
      </bottom>
      <diagonal/>
    </border>
    <border>
      <left style="thin">
        <color auto="1"/>
      </left>
      <right style="medium">
        <color theme="9" tint="-0.249977111117893"/>
      </right>
      <top style="hair">
        <color theme="9" tint="-0.249977111117893"/>
      </top>
      <bottom style="hair">
        <color theme="9" tint="-0.249977111117893"/>
      </bottom>
      <diagonal/>
    </border>
    <border>
      <left style="hair">
        <color theme="9" tint="-0.24994659260841701"/>
      </left>
      <right style="hair">
        <color theme="9" tint="-0.24994659260841701"/>
      </right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 style="hair">
        <color rgb="FF0070C0"/>
      </right>
      <top style="medium">
        <color rgb="FF0070C0"/>
      </top>
      <bottom/>
      <diagonal/>
    </border>
    <border>
      <left/>
      <right style="hair">
        <color rgb="FF0070C0"/>
      </right>
      <top/>
      <bottom/>
      <diagonal/>
    </border>
    <border>
      <left/>
      <right style="hair">
        <color rgb="FF0070C0"/>
      </right>
      <top/>
      <bottom style="medium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medium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medium">
        <color rgb="FF0070C0"/>
      </right>
      <top style="hair">
        <color rgb="FF0070C0"/>
      </top>
      <bottom style="hair">
        <color rgb="FF0070C0"/>
      </bottom>
      <diagonal/>
    </border>
    <border>
      <left style="medium">
        <color rgb="FF0070C0"/>
      </left>
      <right style="hair">
        <color rgb="FF0070C0"/>
      </right>
      <top style="hair">
        <color rgb="FF0070C0"/>
      </top>
      <bottom style="medium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medium">
        <color rgb="FF0070C0"/>
      </bottom>
      <diagonal/>
    </border>
    <border>
      <left style="hair">
        <color rgb="FF0070C0"/>
      </left>
      <right style="medium">
        <color rgb="FF0070C0"/>
      </right>
      <top style="hair">
        <color rgb="FF0070C0"/>
      </top>
      <bottom style="medium">
        <color rgb="FF0070C0"/>
      </bottom>
      <diagonal/>
    </border>
    <border>
      <left style="medium">
        <color rgb="FF0070C0"/>
      </left>
      <right style="hair">
        <color rgb="FF0070C0"/>
      </right>
      <top/>
      <bottom style="hair">
        <color rgb="FF0070C0"/>
      </bottom>
      <diagonal/>
    </border>
    <border>
      <left style="hair">
        <color rgb="FF0070C0"/>
      </left>
      <right style="hair">
        <color rgb="FF0070C0"/>
      </right>
      <top/>
      <bottom style="hair">
        <color rgb="FF0070C0"/>
      </bottom>
      <diagonal/>
    </border>
    <border>
      <left style="hair">
        <color rgb="FF0070C0"/>
      </left>
      <right style="medium">
        <color rgb="FF0070C0"/>
      </right>
      <top/>
      <bottom style="hair">
        <color rgb="FF0070C0"/>
      </bottom>
      <diagonal/>
    </border>
    <border>
      <left style="medium">
        <color rgb="FF0070C0"/>
      </left>
      <right style="hair">
        <color rgb="FF0070C0"/>
      </right>
      <top style="medium">
        <color rgb="FF0070C0"/>
      </top>
      <bottom style="medium">
        <color rgb="FF0070C0"/>
      </bottom>
      <diagonal/>
    </border>
    <border>
      <left style="hair">
        <color rgb="FF0070C0"/>
      </left>
      <right style="hair">
        <color rgb="FF0070C0"/>
      </right>
      <top style="medium">
        <color rgb="FF0070C0"/>
      </top>
      <bottom style="medium">
        <color rgb="FF0070C0"/>
      </bottom>
      <diagonal/>
    </border>
    <border>
      <left style="hair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auto="1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/>
      <top style="medium">
        <color rgb="FF0070C0"/>
      </top>
      <bottom style="medium">
        <color rgb="FF0070C0"/>
      </bottom>
      <diagonal/>
    </border>
    <border>
      <left style="hair">
        <color rgb="FF0070C0"/>
      </left>
      <right style="thin">
        <color auto="1"/>
      </right>
      <top style="medium">
        <color rgb="FF0070C0"/>
      </top>
      <bottom style="medium">
        <color rgb="FF0070C0"/>
      </bottom>
      <diagonal/>
    </border>
    <border>
      <left style="medium">
        <color theme="9" tint="-0.249977111117893"/>
      </left>
      <right/>
      <top style="hair">
        <color theme="9" tint="-0.249977111117893"/>
      </top>
      <bottom style="hair">
        <color theme="9" tint="-0.249977111117893"/>
      </bottom>
      <diagonal/>
    </border>
    <border>
      <left/>
      <right/>
      <top style="hair">
        <color theme="9" tint="-0.249977111117893"/>
      </top>
      <bottom style="hair">
        <color theme="9" tint="-0.249977111117893"/>
      </bottom>
      <diagonal/>
    </border>
    <border>
      <left/>
      <right style="double">
        <color theme="9" tint="-0.249977111117893"/>
      </right>
      <top style="hair">
        <color theme="9" tint="-0.249977111117893"/>
      </top>
      <bottom style="hair">
        <color theme="9" tint="-0.249977111117893"/>
      </bottom>
      <diagonal/>
    </border>
    <border>
      <left style="double">
        <color theme="9" tint="-0.249977111117893"/>
      </left>
      <right/>
      <top style="hair">
        <color theme="9" tint="-0.249977111117893"/>
      </top>
      <bottom style="hair">
        <color theme="9" tint="-0.249977111117893"/>
      </bottom>
      <diagonal/>
    </border>
    <border>
      <left/>
      <right style="hair">
        <color theme="9" tint="-0.249977111117893"/>
      </right>
      <top style="hair">
        <color theme="9" tint="-0.249977111117893"/>
      </top>
      <bottom style="hair">
        <color theme="9" tint="-0.249977111117893"/>
      </bottom>
      <diagonal/>
    </border>
    <border>
      <left/>
      <right style="medium">
        <color theme="9" tint="-0.249977111117893"/>
      </right>
      <top style="hair">
        <color theme="9" tint="-0.249977111117893"/>
      </top>
      <bottom style="hair">
        <color theme="9" tint="-0.249977111117893"/>
      </bottom>
      <diagonal/>
    </border>
    <border>
      <left/>
      <right style="double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 style="hair">
        <color theme="9" tint="-0.249977111117893"/>
      </right>
      <top/>
      <bottom style="medium">
        <color theme="9" tint="-0.249977111117893"/>
      </bottom>
      <diagonal/>
    </border>
    <border>
      <left/>
      <right style="hair">
        <color theme="9" tint="-0.249977111117893"/>
      </right>
      <top style="medium">
        <color theme="9" tint="-0.249977111117893"/>
      </top>
      <bottom/>
      <diagonal/>
    </border>
    <border>
      <left style="hair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 style="hair">
        <color theme="9" tint="-0.249977111117893"/>
      </left>
      <right/>
      <top style="hair">
        <color theme="9" tint="-0.249977111117893"/>
      </top>
      <bottom style="hair">
        <color theme="9" tint="-0.249977111117893"/>
      </bottom>
      <diagonal/>
    </border>
    <border>
      <left style="medium">
        <color theme="9" tint="-0.249977111117893"/>
      </left>
      <right/>
      <top/>
      <bottom style="hair">
        <color theme="9" tint="-0.249977111117893"/>
      </bottom>
      <diagonal/>
    </border>
    <border>
      <left/>
      <right/>
      <top/>
      <bottom style="hair">
        <color theme="9" tint="-0.249977111117893"/>
      </bottom>
      <diagonal/>
    </border>
    <border>
      <left/>
      <right style="hair">
        <color theme="9" tint="-0.249977111117893"/>
      </right>
      <top/>
      <bottom style="hair">
        <color theme="9" tint="-0.249977111117893"/>
      </bottom>
      <diagonal/>
    </border>
    <border>
      <left style="medium">
        <color theme="9" tint="-0.249977111117893"/>
      </left>
      <right/>
      <top style="hair">
        <color theme="9" tint="-0.249977111117893"/>
      </top>
      <bottom/>
      <diagonal/>
    </border>
    <border>
      <left/>
      <right/>
      <top style="hair">
        <color theme="9" tint="-0.249977111117893"/>
      </top>
      <bottom/>
      <diagonal/>
    </border>
    <border>
      <left/>
      <right style="hair">
        <color theme="9" tint="-0.249977111117893"/>
      </right>
      <top style="hair">
        <color theme="9" tint="-0.249977111117893"/>
      </top>
      <bottom/>
      <diagonal/>
    </border>
    <border>
      <left style="medium">
        <color rgb="FF0070C0"/>
      </left>
      <right style="hair">
        <color rgb="FF0070C0"/>
      </right>
      <top style="medium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medium">
        <color rgb="FF0070C0"/>
      </top>
      <bottom style="hair">
        <color rgb="FF0070C0"/>
      </bottom>
      <diagonal/>
    </border>
    <border>
      <left style="hair">
        <color rgb="FF0070C0"/>
      </left>
      <right style="medium">
        <color rgb="FF0070C0"/>
      </right>
      <top style="medium">
        <color rgb="FF0070C0"/>
      </top>
      <bottom style="hair">
        <color rgb="FF0070C0"/>
      </bottom>
      <diagonal/>
    </border>
    <border>
      <left style="medium">
        <color rgb="FF0070C0"/>
      </left>
      <right style="thick">
        <color theme="9" tint="-0.249977111117893"/>
      </right>
      <top style="medium">
        <color rgb="FF0070C0"/>
      </top>
      <bottom style="thin">
        <color auto="1"/>
      </bottom>
      <diagonal/>
    </border>
    <border>
      <left style="thick">
        <color theme="9" tint="-0.249977111117893"/>
      </left>
      <right style="thick">
        <color theme="9" tint="-0.249977111117893"/>
      </right>
      <top style="medium">
        <color rgb="FF0070C0"/>
      </top>
      <bottom style="thin">
        <color auto="1"/>
      </bottom>
      <diagonal/>
    </border>
    <border>
      <left style="thick">
        <color theme="9" tint="-0.249977111117893"/>
      </left>
      <right style="medium">
        <color rgb="FF0070C0"/>
      </right>
      <top style="medium">
        <color rgb="FF0070C0"/>
      </top>
      <bottom style="thin">
        <color auto="1"/>
      </bottom>
      <diagonal/>
    </border>
    <border>
      <left style="medium">
        <color rgb="FF0070C0"/>
      </left>
      <right style="thick">
        <color theme="9" tint="-0.249977111117893"/>
      </right>
      <top style="thin">
        <color auto="1"/>
      </top>
      <bottom style="medium">
        <color rgb="FF0070C0"/>
      </bottom>
      <diagonal/>
    </border>
    <border>
      <left style="thick">
        <color theme="9" tint="-0.249977111117893"/>
      </left>
      <right style="thick">
        <color theme="9" tint="-0.249977111117893"/>
      </right>
      <top style="thin">
        <color auto="1"/>
      </top>
      <bottom style="medium">
        <color rgb="FF0070C0"/>
      </bottom>
      <diagonal/>
    </border>
    <border>
      <left style="thick">
        <color theme="9" tint="-0.249977111117893"/>
      </left>
      <right style="medium">
        <color rgb="FF0070C0"/>
      </right>
      <top style="thin">
        <color auto="1"/>
      </top>
      <bottom style="medium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double">
        <color rgb="FF0070C0"/>
      </right>
      <top style="medium">
        <color rgb="FF0070C0"/>
      </top>
      <bottom style="medium">
        <color rgb="FF0070C0"/>
      </bottom>
      <diagonal/>
    </border>
    <border>
      <left style="hair">
        <color rgb="FF0070C0"/>
      </left>
      <right style="double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medium">
        <color rgb="FF0070C0"/>
      </right>
      <top style="hair">
        <color rgb="FF0070C0"/>
      </top>
      <bottom style="hair">
        <color rgb="FF0070C0"/>
      </bottom>
      <diagonal/>
    </border>
    <border>
      <left style="double">
        <color rgb="FF0070C0"/>
      </left>
      <right/>
      <top style="hair">
        <color rgb="FF0070C0"/>
      </top>
      <bottom style="hair">
        <color rgb="FF0070C0"/>
      </bottom>
      <diagonal/>
    </border>
    <border>
      <left style="hair">
        <color theme="9" tint="-0.249977111117893"/>
      </left>
      <right/>
      <top style="medium">
        <color theme="9" tint="-0.249977111117893"/>
      </top>
      <bottom style="hair">
        <color theme="9" tint="-0.249977111117893"/>
      </bottom>
      <diagonal/>
    </border>
    <border>
      <left/>
      <right/>
      <top style="medium">
        <color theme="9" tint="-0.249977111117893"/>
      </top>
      <bottom style="hair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hair">
        <color theme="9" tint="-0.249977111117893"/>
      </bottom>
      <diagonal/>
    </border>
    <border>
      <left style="double">
        <color theme="9" tint="-0.249977111117893"/>
      </left>
      <right/>
      <top style="medium">
        <color theme="9" tint="-0.249977111117893"/>
      </top>
      <bottom style="hair">
        <color theme="9" tint="-0.249977111117893"/>
      </bottom>
      <diagonal/>
    </border>
    <border>
      <left/>
      <right style="hair">
        <color theme="9" tint="-0.249977111117893"/>
      </right>
      <top style="medium">
        <color theme="9" tint="-0.249977111117893"/>
      </top>
      <bottom style="hair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hair">
        <color theme="9" tint="-0.249977111117893"/>
      </bottom>
      <diagonal/>
    </border>
    <border>
      <left/>
      <right style="double">
        <color theme="9" tint="-0.249977111117893"/>
      </right>
      <top style="medium">
        <color theme="9" tint="-0.249977111117893"/>
      </top>
      <bottom style="hair">
        <color theme="9" tint="-0.249977111117893"/>
      </bottom>
      <diagonal/>
    </border>
    <border>
      <left/>
      <right style="hair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hair">
        <color theme="9" tint="-0.249977111117893"/>
      </left>
      <right/>
      <top style="hair">
        <color theme="9" tint="-0.249977111117893"/>
      </top>
      <bottom style="medium">
        <color theme="9" tint="-0.249977111117893"/>
      </bottom>
      <diagonal/>
    </border>
    <border>
      <left/>
      <right/>
      <top style="hair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hair">
        <color theme="9" tint="-0.249977111117893"/>
      </top>
      <bottom style="medium">
        <color theme="9" tint="-0.249977111117893"/>
      </bottom>
      <diagonal/>
    </border>
    <border>
      <left style="double">
        <color theme="9" tint="-0.249977111117893"/>
      </left>
      <right/>
      <top style="hair">
        <color theme="9" tint="-0.249977111117893"/>
      </top>
      <bottom style="medium">
        <color theme="9" tint="-0.249977111117893"/>
      </bottom>
      <diagonal/>
    </border>
    <border>
      <left/>
      <right style="hair">
        <color theme="9" tint="-0.249977111117893"/>
      </right>
      <top style="hair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/>
      <top style="hair">
        <color theme="9" tint="-0.249977111117893"/>
      </top>
      <bottom style="medium">
        <color theme="9" tint="-0.249977111117893"/>
      </bottom>
      <diagonal/>
    </border>
    <border>
      <left/>
      <right style="double">
        <color theme="9" tint="-0.249977111117893"/>
      </right>
      <top style="hair">
        <color theme="9" tint="-0.249977111117893"/>
      </top>
      <bottom style="medium">
        <color theme="9" tint="-0.249977111117893"/>
      </bottom>
      <diagonal/>
    </border>
    <border>
      <left style="medium">
        <color rgb="FF0070C0"/>
      </left>
      <right style="thin">
        <color auto="1"/>
      </right>
      <top/>
      <bottom style="medium">
        <color rgb="FF0070C0"/>
      </bottom>
      <diagonal/>
    </border>
    <border>
      <left style="thin">
        <color auto="1"/>
      </left>
      <right/>
      <top/>
      <bottom style="medium">
        <color rgb="FF0070C0"/>
      </bottom>
      <diagonal/>
    </border>
    <border>
      <left style="hair">
        <color rgb="FF0070C0"/>
      </left>
      <right style="thin">
        <color auto="1"/>
      </right>
      <top/>
      <bottom style="medium">
        <color rgb="FF0070C0"/>
      </bottom>
      <diagonal/>
    </border>
    <border>
      <left style="thin">
        <color auto="1"/>
      </left>
      <right style="thin">
        <color auto="1"/>
      </right>
      <top/>
      <bottom style="medium">
        <color rgb="FF0070C0"/>
      </bottom>
      <diagonal/>
    </border>
    <border>
      <left style="thin">
        <color auto="1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hair">
        <color rgb="FF0070C0"/>
      </right>
      <top style="hair">
        <color rgb="FF0070C0"/>
      </top>
      <bottom style="thick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thick">
        <color rgb="FF0070C0"/>
      </bottom>
      <diagonal/>
    </border>
    <border>
      <left style="hair">
        <color rgb="FF0070C0"/>
      </left>
      <right style="medium">
        <color rgb="FF0070C0"/>
      </right>
      <top style="hair">
        <color rgb="FF0070C0"/>
      </top>
      <bottom style="thick">
        <color rgb="FF0070C0"/>
      </bottom>
      <diagonal/>
    </border>
    <border>
      <left style="hair">
        <color rgb="FF0070C0"/>
      </left>
      <right/>
      <top/>
      <bottom/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 style="double">
        <color rgb="FF0070C0"/>
      </left>
      <right/>
      <top/>
      <bottom style="hair">
        <color rgb="FF0070C0"/>
      </bottom>
      <diagonal/>
    </border>
    <border>
      <left style="medium">
        <color rgb="FF0070C0"/>
      </left>
      <right/>
      <top/>
      <bottom style="hair">
        <color rgb="FF0070C0"/>
      </bottom>
      <diagonal/>
    </border>
    <border>
      <left/>
      <right style="double">
        <color rgb="FF0070C0"/>
      </right>
      <top/>
      <bottom style="hair">
        <color rgb="FF0070C0"/>
      </bottom>
      <diagonal/>
    </border>
    <border>
      <left style="medium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 style="double">
        <color rgb="FF0070C0"/>
      </right>
      <top style="hair">
        <color rgb="FF0070C0"/>
      </top>
      <bottom style="hair">
        <color rgb="FF0070C0"/>
      </bottom>
      <diagonal/>
    </border>
    <border>
      <left/>
      <right style="medium">
        <color theme="4"/>
      </right>
      <top/>
      <bottom style="hair">
        <color rgb="FF0070C0"/>
      </bottom>
      <diagonal/>
    </border>
    <border>
      <left style="medium">
        <color theme="4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double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70C0"/>
      </left>
      <right/>
      <top style="medium">
        <color rgb="FF0070C0"/>
      </top>
      <bottom style="medium">
        <color rgb="FF0070C0"/>
      </bottom>
      <diagonal/>
    </border>
    <border>
      <left style="hair">
        <color rgb="FF0070C0"/>
      </left>
      <right style="double">
        <color rgb="FF0070C0"/>
      </right>
      <top style="medium">
        <color rgb="FF0070C0"/>
      </top>
      <bottom style="hair">
        <color rgb="FF0070C0"/>
      </bottom>
      <diagonal/>
    </border>
    <border>
      <left style="double">
        <color rgb="FF0070C0"/>
      </left>
      <right/>
      <top style="medium">
        <color rgb="FF0070C0"/>
      </top>
      <bottom style="hair">
        <color rgb="FF0070C0"/>
      </bottom>
      <diagonal/>
    </border>
    <border>
      <left/>
      <right/>
      <top style="medium">
        <color rgb="FF0070C0"/>
      </top>
      <bottom style="hair">
        <color rgb="FF0070C0"/>
      </bottom>
      <diagonal/>
    </border>
    <border>
      <left/>
      <right style="medium">
        <color rgb="FF0070C0"/>
      </right>
      <top style="medium">
        <color rgb="FF0070C0"/>
      </top>
      <bottom style="hair">
        <color rgb="FF0070C0"/>
      </bottom>
      <diagonal/>
    </border>
    <border>
      <left style="hair">
        <color rgb="FF0070C0"/>
      </left>
      <right style="double">
        <color rgb="FF0070C0"/>
      </right>
      <top style="hair">
        <color rgb="FF0070C0"/>
      </top>
      <bottom style="medium">
        <color rgb="FF0070C0"/>
      </bottom>
      <diagonal/>
    </border>
    <border>
      <left style="double">
        <color rgb="FF0070C0"/>
      </left>
      <right/>
      <top style="hair">
        <color rgb="FF0070C0"/>
      </top>
      <bottom style="medium">
        <color rgb="FF0070C0"/>
      </bottom>
      <diagonal/>
    </border>
    <border>
      <left/>
      <right/>
      <top style="hair">
        <color rgb="FF0070C0"/>
      </top>
      <bottom style="medium">
        <color rgb="FF0070C0"/>
      </bottom>
      <diagonal/>
    </border>
    <border>
      <left/>
      <right style="medium">
        <color rgb="FF0070C0"/>
      </right>
      <top style="hair">
        <color rgb="FF0070C0"/>
      </top>
      <bottom style="medium">
        <color rgb="FF0070C0"/>
      </bottom>
      <diagonal/>
    </border>
    <border>
      <left style="hair">
        <color rgb="FF0070C0"/>
      </left>
      <right/>
      <top style="medium">
        <color rgb="FF0070C0"/>
      </top>
      <bottom style="hair">
        <color rgb="FF0070C0"/>
      </bottom>
      <diagonal/>
    </border>
    <border>
      <left style="hair">
        <color rgb="FF0070C0"/>
      </left>
      <right/>
      <top style="hair">
        <color rgb="FF0070C0"/>
      </top>
      <bottom style="medium">
        <color rgb="FF0070C0"/>
      </bottom>
      <diagonal/>
    </border>
    <border>
      <left style="medium">
        <color theme="4"/>
      </left>
      <right style="hair">
        <color theme="4"/>
      </right>
      <top style="medium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thin">
        <color theme="4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hair">
        <color theme="4"/>
      </right>
      <top style="thin">
        <color theme="4"/>
      </top>
      <bottom/>
      <diagonal/>
    </border>
    <border>
      <left style="hair">
        <color theme="4"/>
      </left>
      <right style="hair">
        <color theme="4"/>
      </right>
      <top style="thin">
        <color theme="4"/>
      </top>
      <bottom/>
      <diagonal/>
    </border>
    <border>
      <left style="hair">
        <color theme="4"/>
      </left>
      <right style="medium">
        <color theme="4"/>
      </right>
      <top style="thin">
        <color theme="4"/>
      </top>
      <bottom/>
      <diagonal/>
    </border>
    <border>
      <left style="medium">
        <color theme="4"/>
      </left>
      <right style="hair">
        <color theme="4"/>
      </right>
      <top/>
      <bottom/>
      <diagonal/>
    </border>
    <border>
      <left style="hair">
        <color theme="4"/>
      </left>
      <right style="hair">
        <color theme="4"/>
      </right>
      <top/>
      <bottom/>
      <diagonal/>
    </border>
    <border>
      <left style="hair">
        <color theme="4"/>
      </left>
      <right style="medium">
        <color theme="4"/>
      </right>
      <top/>
      <bottom/>
      <diagonal/>
    </border>
    <border>
      <left style="medium">
        <color theme="4"/>
      </left>
      <right style="hair">
        <color theme="4"/>
      </right>
      <top/>
      <bottom style="medium">
        <color theme="4"/>
      </bottom>
      <diagonal/>
    </border>
    <border>
      <left style="hair">
        <color theme="4"/>
      </left>
      <right style="hair">
        <color theme="4"/>
      </right>
      <top/>
      <bottom style="medium">
        <color theme="4"/>
      </bottom>
      <diagonal/>
    </border>
    <border>
      <left style="hair">
        <color theme="4"/>
      </left>
      <right style="medium">
        <color theme="4"/>
      </right>
      <top/>
      <bottom style="medium">
        <color theme="4"/>
      </bottom>
      <diagonal/>
    </border>
    <border>
      <left style="hair">
        <color theme="4"/>
      </left>
      <right/>
      <top/>
      <bottom/>
      <diagonal/>
    </border>
    <border>
      <left style="hair">
        <color rgb="FF0070C0"/>
      </left>
      <right style="hair">
        <color rgb="FF0070C0"/>
      </right>
      <top style="medium">
        <color theme="9" tint="-0.24994659260841701"/>
      </top>
      <bottom style="medium">
        <color theme="9" tint="-0.24994659260841701"/>
      </bottom>
      <diagonal/>
    </border>
    <border>
      <left style="hair">
        <color rgb="FF0070C0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hair">
        <color rgb="FF0070C0"/>
      </right>
      <top/>
      <bottom style="medium">
        <color theme="9" tint="-0.24994659260841701"/>
      </bottom>
      <diagonal/>
    </border>
    <border>
      <left style="hair">
        <color rgb="FF0070C0"/>
      </left>
      <right style="hair">
        <color rgb="FF0070C0"/>
      </right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hair">
        <color rgb="FF0070C0"/>
      </left>
      <right style="hair">
        <color rgb="FF0070C0"/>
      </right>
      <top/>
      <bottom/>
      <diagonal/>
    </border>
    <border>
      <left style="hair">
        <color rgb="FF0070C0"/>
      </left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medium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rgb="FF0070C0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hair">
        <color theme="9" tint="-0.24994659260841701"/>
      </left>
      <right style="hair">
        <color rgb="FF0070C0"/>
      </right>
      <top style="medium">
        <color theme="9" tint="-0.24994659260841701"/>
      </top>
      <bottom style="medium">
        <color theme="9" tint="-0.24994659260841701"/>
      </bottom>
      <diagonal/>
    </border>
    <border>
      <left style="hair">
        <color theme="9" tint="-0.24994659260841701"/>
      </left>
      <right style="hair">
        <color rgb="FF0070C0"/>
      </right>
      <top/>
      <bottom/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rgb="FF0070C0"/>
      </left>
      <right/>
      <top/>
      <bottom style="medium">
        <color theme="9" tint="-0.24994659260841701"/>
      </bottom>
      <diagonal/>
    </border>
    <border>
      <left style="double">
        <color theme="9" tint="-0.24994659260841701"/>
      </left>
      <right style="hair">
        <color rgb="FF0070C0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9" tint="-0.24994659260841701"/>
      </left>
      <right style="hair">
        <color rgb="FF0070C0"/>
      </right>
      <top/>
      <bottom/>
      <diagonal/>
    </border>
    <border>
      <left style="double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 style="double">
        <color theme="9" tint="-0.24994659260841701"/>
      </left>
      <right/>
      <top/>
      <bottom style="medium">
        <color theme="9" tint="-0.24994659260841701"/>
      </bottom>
      <diagonal/>
    </border>
    <border>
      <left/>
      <right style="medium">
        <color rgb="FF0070C0"/>
      </right>
      <top/>
      <bottom style="hair">
        <color rgb="FF0070C0"/>
      </bottom>
      <diagonal/>
    </border>
    <border>
      <left style="medium">
        <color theme="9" tint="-0.24994659260841701"/>
      </left>
      <right style="thick">
        <color theme="9" tint="-0.249977111117893"/>
      </right>
      <top style="medium">
        <color theme="9" tint="-0.24994659260841701"/>
      </top>
      <bottom style="thin">
        <color auto="1"/>
      </bottom>
      <diagonal/>
    </border>
    <border>
      <left style="thick">
        <color theme="9" tint="-0.249977111117893"/>
      </left>
      <right style="thick">
        <color theme="9" tint="-0.249977111117893"/>
      </right>
      <top style="medium">
        <color theme="9" tint="-0.24994659260841701"/>
      </top>
      <bottom style="thin">
        <color auto="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thick">
        <color theme="9" tint="-0.249977111117893"/>
      </right>
      <top style="thin">
        <color auto="1"/>
      </top>
      <bottom style="medium">
        <color theme="9" tint="-0.24994659260841701"/>
      </bottom>
      <diagonal/>
    </border>
    <border>
      <left style="thick">
        <color theme="9" tint="-0.249977111117893"/>
      </left>
      <right style="thick">
        <color theme="9" tint="-0.249977111117893"/>
      </right>
      <top style="thin">
        <color auto="1"/>
      </top>
      <bottom style="medium">
        <color theme="9" tint="-0.24994659260841701"/>
      </bottom>
      <diagonal/>
    </border>
    <border>
      <left style="thick">
        <color theme="9" tint="-0.249977111117893"/>
      </left>
      <right style="medium">
        <color theme="9" tint="-0.24994659260841701"/>
      </right>
      <top style="medium">
        <color theme="9" tint="-0.24994659260841701"/>
      </top>
      <bottom style="thin">
        <color auto="1"/>
      </bottom>
      <diagonal/>
    </border>
    <border>
      <left style="thick">
        <color theme="9" tint="-0.249977111117893"/>
      </left>
      <right style="medium">
        <color theme="9" tint="-0.24994659260841701"/>
      </right>
      <top style="thin">
        <color auto="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hair">
        <color rgb="FF0070C0"/>
      </right>
      <top style="medium">
        <color theme="9" tint="-0.24994659260841701"/>
      </top>
      <bottom/>
      <diagonal/>
    </border>
    <border>
      <left style="hair">
        <color rgb="FF0070C0"/>
      </left>
      <right style="hair">
        <color rgb="FF0070C0"/>
      </right>
      <top style="medium">
        <color theme="9" tint="-0.24994659260841701"/>
      </top>
      <bottom/>
      <diagonal/>
    </border>
    <border>
      <left style="hair">
        <color rgb="FF0070C0"/>
      </left>
      <right/>
      <top style="medium">
        <color theme="9" tint="-0.24994659260841701"/>
      </top>
      <bottom/>
      <diagonal/>
    </border>
    <border>
      <left style="double">
        <color theme="9" tint="-0.499984740745262"/>
      </left>
      <right/>
      <top style="medium">
        <color theme="9" tint="-0.24994659260841701"/>
      </top>
      <bottom/>
      <diagonal/>
    </border>
    <border>
      <left style="double">
        <color theme="9" tint="-0.499984740745262"/>
      </left>
      <right/>
      <top/>
      <bottom style="medium">
        <color theme="9" tint="-0.24994659260841701"/>
      </bottom>
      <diagonal/>
    </border>
    <border>
      <left/>
      <right style="hair">
        <color rgb="FF0070C0"/>
      </right>
      <top/>
      <bottom style="medium">
        <color theme="9" tint="-0.24994659260841701"/>
      </bottom>
      <diagonal/>
    </border>
    <border>
      <left style="double">
        <color theme="9" tint="-0.499984740745262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medium">
        <color theme="9" tint="-0.24994659260841701"/>
      </top>
      <bottom/>
      <diagonal/>
    </border>
    <border>
      <left style="hair">
        <color theme="9" tint="-0.24994659260841701"/>
      </left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 style="hair">
        <color theme="4"/>
      </right>
      <top/>
      <bottom/>
      <diagonal/>
    </border>
    <border>
      <left style="hair">
        <color theme="4"/>
      </left>
      <right style="medium">
        <color theme="9" tint="-0.24994659260841701"/>
      </right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 style="hair">
        <color theme="4"/>
      </right>
      <top/>
      <bottom style="medium">
        <color theme="9" tint="-0.24994659260841701"/>
      </bottom>
      <diagonal/>
    </border>
    <border>
      <left style="hair">
        <color theme="4"/>
      </left>
      <right style="hair">
        <color theme="4"/>
      </right>
      <top/>
      <bottom style="medium">
        <color theme="9" tint="-0.24994659260841701"/>
      </bottom>
      <diagonal/>
    </border>
    <border>
      <left style="hair">
        <color theme="4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 style="hair">
        <color theme="4"/>
      </right>
      <top style="medium">
        <color theme="9" tint="-0.24994659260841701"/>
      </top>
      <bottom style="medium">
        <color theme="9" tint="-0.24994659260841701"/>
      </bottom>
      <diagonal/>
    </border>
    <border>
      <left style="hair">
        <color theme="4"/>
      </left>
      <right style="hair">
        <color theme="4"/>
      </right>
      <top style="medium">
        <color theme="9" tint="-0.24994659260841701"/>
      </top>
      <bottom style="medium">
        <color theme="9" tint="-0.24994659260841701"/>
      </bottom>
      <diagonal/>
    </border>
    <border>
      <left style="hair">
        <color theme="4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hair">
        <color theme="9" tint="-0.24994659260841701"/>
      </bottom>
      <diagonal/>
    </border>
    <border>
      <left/>
      <right/>
      <top style="medium">
        <color theme="9" tint="-0.24994659260841701"/>
      </top>
      <bottom style="hair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double">
        <color theme="9" tint="-0.24994659260841701"/>
      </right>
      <top style="medium">
        <color theme="9" tint="-0.24994659260841701"/>
      </top>
      <bottom style="hair">
        <color theme="9" tint="-0.24994659260841701"/>
      </bottom>
      <diagonal/>
    </border>
    <border>
      <left/>
      <right style="double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medium">
        <color theme="9" tint="-0.24994659260841701"/>
      </left>
      <right/>
      <top style="hair">
        <color theme="9" tint="-0.24994659260841701"/>
      </top>
      <bottom style="medium">
        <color theme="9" tint="-0.24994659260841701"/>
      </bottom>
      <diagonal/>
    </border>
    <border>
      <left/>
      <right/>
      <top style="hair">
        <color theme="9" tint="-0.24994659260841701"/>
      </top>
      <bottom style="medium">
        <color theme="9" tint="-0.24994659260841701"/>
      </bottom>
      <diagonal/>
    </border>
    <border>
      <left/>
      <right style="double">
        <color theme="9" tint="-0.24994659260841701"/>
      </right>
      <top style="hair">
        <color theme="9" tint="-0.24994659260841701"/>
      </top>
      <bottom style="medium">
        <color theme="9" tint="-0.24994659260841701"/>
      </bottom>
      <diagonal/>
    </border>
    <border>
      <left style="hair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hair">
        <color theme="9" tint="-0.24994659260841701"/>
      </left>
      <right/>
      <top style="medium">
        <color theme="9" tint="-0.24994659260841701"/>
      </top>
      <bottom style="hair">
        <color theme="9" tint="-0.24994659260841701"/>
      </bottom>
      <diagonal/>
    </border>
    <border>
      <left style="medium">
        <color theme="9" tint="-0.24994659260841701"/>
      </left>
      <right/>
      <top/>
      <bottom style="hair">
        <color theme="9" tint="-0.24994659260841701"/>
      </bottom>
      <diagonal/>
    </border>
    <border>
      <left/>
      <right/>
      <top/>
      <bottom style="hair">
        <color theme="9" tint="-0.24994659260841701"/>
      </bottom>
      <diagonal/>
    </border>
    <border>
      <left style="hair">
        <color theme="9" tint="-0.24994659260841701"/>
      </left>
      <right/>
      <top/>
      <bottom style="hair">
        <color theme="9" tint="-0.24994659260841701"/>
      </bottom>
      <diagonal/>
    </border>
    <border>
      <left style="medium">
        <color theme="8" tint="-0.24994659260841701"/>
      </left>
      <right style="hair">
        <color theme="8" tint="-0.24994659260841701"/>
      </right>
      <top style="medium">
        <color theme="8" tint="-0.24994659260841701"/>
      </top>
      <bottom style="thick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medium">
        <color theme="8" tint="-0.24994659260841701"/>
      </top>
      <bottom style="thick">
        <color theme="8" tint="-0.24994659260841701"/>
      </bottom>
      <diagonal/>
    </border>
    <border>
      <left style="hair">
        <color theme="8" tint="-0.24994659260841701"/>
      </left>
      <right/>
      <top style="medium">
        <color theme="8" tint="-0.24994659260841701"/>
      </top>
      <bottom style="thick">
        <color theme="8" tint="-0.24994659260841701"/>
      </bottom>
      <diagonal/>
    </border>
    <border>
      <left style="double">
        <color rgb="FF0070C0"/>
      </left>
      <right style="hair">
        <color rgb="FF0070C0"/>
      </right>
      <top style="medium">
        <color rgb="FF0070C0"/>
      </top>
      <bottom style="medium">
        <color rgb="FF0070C0"/>
      </bottom>
      <diagonal/>
    </border>
    <border>
      <left style="double">
        <color rgb="FF0070C0"/>
      </left>
      <right style="hair">
        <color rgb="FF0070C0"/>
      </right>
      <top/>
      <bottom style="hair">
        <color rgb="FF0070C0"/>
      </bottom>
      <diagonal/>
    </border>
    <border>
      <left style="thick">
        <color theme="8" tint="-0.249977111117893"/>
      </left>
      <right/>
      <top style="thick">
        <color theme="8" tint="-0.249977111117893"/>
      </top>
      <bottom/>
      <diagonal/>
    </border>
    <border>
      <left style="thick">
        <color theme="8" tint="-0.249977111117893"/>
      </left>
      <right/>
      <top/>
      <bottom/>
      <diagonal/>
    </border>
    <border>
      <left style="thick">
        <color theme="8" tint="-0.249977111117893"/>
      </left>
      <right/>
      <top/>
      <bottom style="thick">
        <color theme="8" tint="-0.249977111117893"/>
      </bottom>
      <diagonal/>
    </border>
    <border>
      <left/>
      <right/>
      <top style="thick">
        <color theme="8" tint="-0.249977111117893"/>
      </top>
      <bottom/>
      <diagonal/>
    </border>
    <border>
      <left/>
      <right style="thick">
        <color theme="8" tint="-0.249977111117893"/>
      </right>
      <top style="thick">
        <color theme="8" tint="-0.249977111117893"/>
      </top>
      <bottom/>
      <diagonal/>
    </border>
    <border>
      <left/>
      <right/>
      <top/>
      <bottom style="thick">
        <color theme="8" tint="-0.249977111117893"/>
      </bottom>
      <diagonal/>
    </border>
    <border>
      <left/>
      <right style="thick">
        <color theme="8" tint="-0.249977111117893"/>
      </right>
      <top/>
      <bottom style="thick">
        <color theme="8" tint="-0.249977111117893"/>
      </bottom>
      <diagonal/>
    </border>
    <border>
      <left/>
      <right style="thick">
        <color theme="8" tint="-0.249977111117893"/>
      </right>
      <top/>
      <bottom/>
      <diagonal/>
    </border>
    <border>
      <left/>
      <right/>
      <top/>
      <bottom style="medium">
        <color theme="8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double">
        <color theme="9" tint="-0.499984740745262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/>
      <diagonal/>
    </border>
    <border>
      <left/>
      <right/>
      <top style="hair">
        <color theme="9" tint="-0.24994659260841701"/>
      </top>
      <bottom/>
      <diagonal/>
    </border>
    <border>
      <left/>
      <right style="medium">
        <color theme="9" tint="-0.24994659260841701"/>
      </right>
      <top style="hair">
        <color theme="9" tint="-0.24994659260841701"/>
      </top>
      <bottom/>
      <diagonal/>
    </border>
    <border>
      <left/>
      <right style="medium">
        <color theme="9" tint="-0.24994659260841701"/>
      </right>
      <top/>
      <bottom style="hair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 style="hair">
        <color rgb="FF0070C0"/>
      </left>
      <right/>
      <top style="hair">
        <color rgb="FF0070C0"/>
      </top>
      <bottom/>
      <diagonal/>
    </border>
    <border>
      <left/>
      <right/>
      <top style="hair">
        <color rgb="FF0070C0"/>
      </top>
      <bottom/>
      <diagonal/>
    </border>
    <border>
      <left/>
      <right style="medium">
        <color rgb="FF0070C0"/>
      </right>
      <top style="hair">
        <color rgb="FF0070C0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double">
        <color rgb="FF0070C0"/>
      </right>
      <top style="hair">
        <color theme="4"/>
      </top>
      <bottom style="hair">
        <color theme="4"/>
      </bottom>
      <diagonal/>
    </border>
    <border>
      <left style="double">
        <color rgb="FF0070C0"/>
      </left>
      <right/>
      <top style="hair">
        <color theme="4"/>
      </top>
      <bottom style="hair">
        <color theme="4"/>
      </bottom>
      <diagonal/>
    </border>
    <border>
      <left/>
      <right style="medium">
        <color theme="4"/>
      </right>
      <top style="hair">
        <color theme="4"/>
      </top>
      <bottom style="hair">
        <color theme="4"/>
      </bottom>
      <diagonal/>
    </border>
    <border>
      <left style="double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9" tint="-0.24994659260841701"/>
      </left>
      <right/>
      <top style="medium">
        <color theme="9" tint="-0.24994659260841701"/>
      </top>
      <bottom style="hair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hair">
        <color theme="9" tint="-0.24994659260841701"/>
      </bottom>
      <diagonal/>
    </border>
    <border>
      <left style="double">
        <color theme="9" tint="-0.24994659260841701"/>
      </left>
      <right/>
      <top style="hair">
        <color theme="9" tint="-0.24994659260841701"/>
      </top>
      <bottom/>
      <diagonal/>
    </border>
    <border diagonalUp="1">
      <left style="medium">
        <color theme="9" tint="-0.24994659260841701"/>
      </left>
      <right/>
      <top style="hair">
        <color theme="9" tint="-0.24994659260841701"/>
      </top>
      <bottom/>
      <diagonal style="hair">
        <color theme="9" tint="-0.24994659260841701"/>
      </diagonal>
    </border>
    <border diagonalUp="1">
      <left/>
      <right/>
      <top style="hair">
        <color theme="9" tint="-0.24994659260841701"/>
      </top>
      <bottom/>
      <diagonal style="hair">
        <color theme="9" tint="-0.24994659260841701"/>
      </diagonal>
    </border>
    <border diagonalUp="1">
      <left/>
      <right style="medium">
        <color theme="9" tint="-0.24994659260841701"/>
      </right>
      <top style="hair">
        <color theme="9" tint="-0.24994659260841701"/>
      </top>
      <bottom/>
      <diagonal style="hair">
        <color theme="9" tint="-0.24994659260841701"/>
      </diagonal>
    </border>
    <border>
      <left style="medium">
        <color indexed="64"/>
      </left>
      <right style="hair">
        <color theme="4"/>
      </right>
      <top/>
      <bottom/>
      <diagonal/>
    </border>
    <border>
      <left style="hair">
        <color theme="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theme="4"/>
      </right>
      <top/>
      <bottom style="medium">
        <color indexed="64"/>
      </bottom>
      <diagonal/>
    </border>
    <border>
      <left style="hair">
        <color theme="4"/>
      </left>
      <right style="hair">
        <color theme="4"/>
      </right>
      <top/>
      <bottom style="medium">
        <color indexed="64"/>
      </bottom>
      <diagonal/>
    </border>
    <border>
      <left style="hair">
        <color theme="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theme="4"/>
      </right>
      <top style="medium">
        <color indexed="64"/>
      </top>
      <bottom style="medium">
        <color indexed="64"/>
      </bottom>
      <diagonal/>
    </border>
    <border>
      <left style="hair">
        <color theme="4"/>
      </left>
      <right style="hair">
        <color theme="4"/>
      </right>
      <top style="medium">
        <color indexed="64"/>
      </top>
      <bottom style="medium">
        <color indexed="64"/>
      </bottom>
      <diagonal/>
    </border>
    <border>
      <left style="hair">
        <color theme="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theme="9" tint="-0.249977111117893"/>
      </right>
      <top style="medium">
        <color indexed="64"/>
      </top>
      <bottom style="thin">
        <color auto="1"/>
      </bottom>
      <diagonal/>
    </border>
    <border>
      <left style="thick">
        <color theme="9" tint="-0.249977111117893"/>
      </left>
      <right style="thick">
        <color theme="9" tint="-0.249977111117893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theme="9" tint="-0.249977111117893"/>
      </right>
      <top style="thin">
        <color auto="1"/>
      </top>
      <bottom style="medium">
        <color indexed="64"/>
      </bottom>
      <diagonal/>
    </border>
    <border>
      <left style="thick">
        <color theme="9" tint="-0.249977111117893"/>
      </left>
      <right style="thick">
        <color theme="9" tint="-0.249977111117893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9" tint="-0.249977111117893"/>
      </left>
      <right/>
      <top style="medium">
        <color indexed="64"/>
      </top>
      <bottom style="thin">
        <color auto="1"/>
      </bottom>
      <diagonal/>
    </border>
    <border>
      <left style="thick">
        <color theme="9" tint="-0.249977111117893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 style="medium">
        <color indexed="64"/>
      </left>
      <right/>
      <top/>
      <bottom style="hair">
        <color theme="9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theme="9" tint="-0.2499465926084170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theme="9" tint="-0.24994659260841701"/>
      </top>
      <bottom style="medium">
        <color indexed="64"/>
      </bottom>
      <diagonal/>
    </border>
    <border>
      <left/>
      <right/>
      <top style="hair">
        <color theme="9" tint="-0.24994659260841701"/>
      </top>
      <bottom style="medium">
        <color indexed="64"/>
      </bottom>
      <diagonal/>
    </border>
    <border>
      <left style="double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/>
      <top style="hair">
        <color theme="1"/>
      </top>
      <bottom style="hair">
        <color theme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double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medium">
        <color theme="1"/>
      </left>
      <right/>
      <top style="hair">
        <color theme="1"/>
      </top>
      <bottom/>
      <diagonal/>
    </border>
    <border>
      <left/>
      <right style="medium">
        <color theme="1"/>
      </right>
      <top style="hair">
        <color theme="1"/>
      </top>
      <bottom/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 diagonalUp="1">
      <left style="medium">
        <color auto="1"/>
      </left>
      <right/>
      <top style="hair">
        <color auto="1"/>
      </top>
      <bottom/>
      <diagonal style="thin">
        <color auto="1"/>
      </diagonal>
    </border>
    <border diagonalUp="1">
      <left/>
      <right/>
      <top style="hair">
        <color auto="1"/>
      </top>
      <bottom/>
      <diagonal style="thin">
        <color auto="1"/>
      </diagonal>
    </border>
    <border diagonalUp="1">
      <left/>
      <right style="medium">
        <color indexed="64"/>
      </right>
      <top style="hair">
        <color auto="1"/>
      </top>
      <bottom/>
      <diagonal style="thin">
        <color auto="1"/>
      </diagonal>
    </border>
    <border diagonalUp="1">
      <left style="medium">
        <color theme="1"/>
      </left>
      <right/>
      <top style="hair">
        <color theme="1"/>
      </top>
      <bottom/>
      <diagonal style="thin">
        <color theme="1"/>
      </diagonal>
    </border>
    <border diagonalUp="1">
      <left/>
      <right/>
      <top style="hair">
        <color theme="1"/>
      </top>
      <bottom/>
      <diagonal style="thin">
        <color theme="1"/>
      </diagonal>
    </border>
    <border diagonalUp="1">
      <left/>
      <right style="medium">
        <color indexed="64"/>
      </right>
      <top style="hair">
        <color theme="1"/>
      </top>
      <bottom/>
      <diagonal style="thin">
        <color theme="1"/>
      </diagonal>
    </border>
    <border diagonalUp="1">
      <left style="medium">
        <color theme="1"/>
      </left>
      <right/>
      <top/>
      <bottom style="hair">
        <color auto="1"/>
      </bottom>
      <diagonal style="thin">
        <color theme="1"/>
      </diagonal>
    </border>
    <border diagonalUp="1">
      <left/>
      <right/>
      <top/>
      <bottom style="hair">
        <color auto="1"/>
      </bottom>
      <diagonal style="thin">
        <color theme="1"/>
      </diagonal>
    </border>
    <border diagonalUp="1">
      <left/>
      <right style="medium">
        <color indexed="64"/>
      </right>
      <top/>
      <bottom style="hair">
        <color auto="1"/>
      </bottom>
      <diagonal style="thin">
        <color theme="1"/>
      </diagonal>
    </border>
    <border>
      <left style="medium">
        <color theme="9" tint="-0.24994659260841701"/>
      </left>
      <right style="hair">
        <color theme="4"/>
      </right>
      <top style="medium">
        <color theme="9" tint="-0.24994659260841701"/>
      </top>
      <bottom style="medium">
        <color theme="9" tint="-0.249977111117893"/>
      </bottom>
      <diagonal/>
    </border>
    <border>
      <left style="hair">
        <color theme="4"/>
      </left>
      <right style="hair">
        <color theme="4"/>
      </right>
      <top style="medium">
        <color theme="9" tint="-0.24994659260841701"/>
      </top>
      <bottom style="medium">
        <color theme="9" tint="-0.249977111117893"/>
      </bottom>
      <diagonal/>
    </border>
    <border>
      <left style="hair">
        <color theme="4"/>
      </left>
      <right/>
      <top style="medium">
        <color theme="9" tint="-0.24994659260841701"/>
      </top>
      <bottom style="medium">
        <color theme="9" tint="-0.249977111117893"/>
      </bottom>
      <diagonal/>
    </border>
    <border>
      <left/>
      <right/>
      <top style="medium">
        <color theme="9" tint="-0.24994659260841701"/>
      </top>
      <bottom style="medium">
        <color theme="9" tint="-0.249977111117893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hair">
        <color theme="9" tint="-0.249977111117893"/>
      </top>
      <bottom style="hair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hair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/>
      <bottom style="hair">
        <color theme="9" tint="-0.249977111117893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theme="9" tint="-0.249977111117893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hair">
        <color theme="9" tint="-0.2499465926084170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theme="9" tint="-0.24994659260841701"/>
      </left>
      <right style="hair">
        <color theme="9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hair">
        <color theme="9" tint="-0.2499465926084170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theme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theme="1"/>
      </left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double">
        <color theme="1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852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6" fontId="3" fillId="0" borderId="0" xfId="1" applyFont="1" applyBorder="1" applyAlignment="1" applyProtection="1">
      <alignment vertical="center"/>
    </xf>
    <xf numFmtId="6" fontId="9" fillId="0" borderId="0" xfId="1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Alignment="1"/>
    <xf numFmtId="0" fontId="3" fillId="0" borderId="0" xfId="0" applyFont="1" applyAlignment="1" applyProtection="1">
      <alignment horizontal="left"/>
      <protection locked="0"/>
    </xf>
    <xf numFmtId="0" fontId="3" fillId="0" borderId="5" xfId="0" applyFont="1" applyBorder="1" applyProtection="1">
      <alignment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0" fillId="0" borderId="9" xfId="0" applyBorder="1" applyAlignment="1">
      <alignment horizontal="center" vertical="center"/>
    </xf>
    <xf numFmtId="0" fontId="3" fillId="0" borderId="0" xfId="0" applyFont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Protection="1">
      <alignment vertical="center"/>
      <protection locked="0"/>
    </xf>
    <xf numFmtId="0" fontId="3" fillId="0" borderId="51" xfId="0" applyFont="1" applyBorder="1" applyAlignment="1" applyProtection="1"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Protection="1">
      <alignment vertical="center"/>
      <protection locked="0"/>
    </xf>
    <xf numFmtId="0" fontId="3" fillId="0" borderId="54" xfId="0" applyFont="1" applyBorder="1" applyProtection="1">
      <alignment vertical="center"/>
      <protection locked="0"/>
    </xf>
    <xf numFmtId="0" fontId="3" fillId="0" borderId="55" xfId="0" applyFont="1" applyBorder="1" applyProtection="1">
      <alignment vertical="center"/>
      <protection locked="0"/>
    </xf>
    <xf numFmtId="0" fontId="3" fillId="0" borderId="56" xfId="0" applyFont="1" applyBorder="1" applyProtection="1">
      <alignment vertical="center"/>
      <protection locked="0"/>
    </xf>
    <xf numFmtId="0" fontId="0" fillId="0" borderId="56" xfId="0" applyBorder="1" applyAlignment="1">
      <alignment horizontal="center" vertical="center"/>
    </xf>
    <xf numFmtId="0" fontId="3" fillId="0" borderId="57" xfId="0" applyFont="1" applyBorder="1" applyProtection="1">
      <alignment vertical="center"/>
      <protection locked="0"/>
    </xf>
    <xf numFmtId="0" fontId="3" fillId="0" borderId="58" xfId="0" applyFont="1" applyBorder="1" applyProtection="1">
      <alignment vertical="center"/>
      <protection locked="0"/>
    </xf>
    <xf numFmtId="0" fontId="3" fillId="0" borderId="59" xfId="0" applyFont="1" applyBorder="1" applyProtection="1">
      <alignment vertical="center"/>
      <protection locked="0"/>
    </xf>
    <xf numFmtId="0" fontId="3" fillId="0" borderId="60" xfId="0" applyFont="1" applyBorder="1" applyProtection="1">
      <alignment vertical="center"/>
      <protection locked="0"/>
    </xf>
    <xf numFmtId="0" fontId="3" fillId="0" borderId="61" xfId="0" applyFont="1" applyBorder="1" applyProtection="1">
      <alignment vertical="center"/>
      <protection locked="0"/>
    </xf>
    <xf numFmtId="0" fontId="8" fillId="0" borderId="72" xfId="0" applyFont="1" applyBorder="1" applyAlignment="1" applyProtection="1">
      <alignment horizontal="center" vertical="center"/>
      <protection locked="0"/>
    </xf>
    <xf numFmtId="0" fontId="14" fillId="0" borderId="56" xfId="0" applyFont="1" applyBorder="1" applyAlignment="1">
      <alignment horizontal="center" vertical="center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66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center" vertical="center"/>
      <protection locked="0"/>
    </xf>
    <xf numFmtId="0" fontId="13" fillId="0" borderId="69" xfId="0" applyFont="1" applyBorder="1" applyAlignment="1" applyProtection="1">
      <alignment horizontal="center" vertical="center"/>
      <protection locked="0"/>
    </xf>
    <xf numFmtId="0" fontId="13" fillId="0" borderId="62" xfId="0" applyFont="1" applyBorder="1" applyAlignment="1" applyProtection="1">
      <alignment horizontal="center" vertical="center"/>
      <protection locked="0"/>
    </xf>
    <xf numFmtId="38" fontId="3" fillId="0" borderId="49" xfId="2" applyFont="1" applyBorder="1" applyProtection="1">
      <alignment vertical="center"/>
      <protection locked="0"/>
    </xf>
    <xf numFmtId="38" fontId="3" fillId="0" borderId="44" xfId="2" applyFont="1" applyBorder="1" applyProtection="1">
      <alignment vertical="center"/>
      <protection locked="0"/>
    </xf>
    <xf numFmtId="38" fontId="3" fillId="0" borderId="39" xfId="2" applyFont="1" applyBorder="1" applyProtection="1">
      <alignment vertical="center"/>
      <protection locked="0"/>
    </xf>
    <xf numFmtId="38" fontId="3" fillId="0" borderId="62" xfId="2" applyFont="1" applyBorder="1" applyProtection="1">
      <alignment vertical="center"/>
      <protection locked="0"/>
    </xf>
    <xf numFmtId="38" fontId="3" fillId="0" borderId="97" xfId="2" applyFont="1" applyBorder="1" applyProtection="1">
      <alignment vertical="center"/>
      <protection locked="0"/>
    </xf>
    <xf numFmtId="38" fontId="3" fillId="0" borderId="134" xfId="2" applyFont="1" applyBorder="1" applyProtection="1">
      <alignment vertical="center"/>
      <protection locked="0"/>
    </xf>
    <xf numFmtId="0" fontId="3" fillId="0" borderId="110" xfId="0" applyFont="1" applyBorder="1" applyAlignment="1" applyProtection="1">
      <alignment horizontal="center" vertical="center"/>
      <protection locked="0"/>
    </xf>
    <xf numFmtId="0" fontId="3" fillId="0" borderId="152" xfId="0" applyFont="1" applyBorder="1" applyProtection="1">
      <alignment vertical="center"/>
      <protection locked="0"/>
    </xf>
    <xf numFmtId="0" fontId="19" fillId="0" borderId="0" xfId="0" applyFont="1">
      <alignment vertical="center"/>
    </xf>
    <xf numFmtId="0" fontId="9" fillId="0" borderId="0" xfId="0" applyFont="1">
      <alignment vertical="center"/>
    </xf>
    <xf numFmtId="0" fontId="20" fillId="0" borderId="152" xfId="0" applyFont="1" applyBorder="1" applyProtection="1">
      <alignment vertical="center"/>
      <protection locked="0"/>
    </xf>
    <xf numFmtId="0" fontId="3" fillId="0" borderId="153" xfId="0" applyFont="1" applyBorder="1" applyProtection="1">
      <alignment vertical="center"/>
      <protection locked="0"/>
    </xf>
    <xf numFmtId="0" fontId="20" fillId="0" borderId="0" xfId="0" applyFont="1" applyAlignment="1" applyProtection="1">
      <protection locked="0"/>
    </xf>
    <xf numFmtId="0" fontId="20" fillId="0" borderId="152" xfId="0" applyFont="1" applyBorder="1" applyAlignment="1" applyProtection="1">
      <alignment horizontal="left" vertical="center"/>
      <protection locked="0"/>
    </xf>
    <xf numFmtId="6" fontId="9" fillId="0" borderId="50" xfId="1" applyFont="1" applyBorder="1" applyAlignment="1" applyProtection="1">
      <alignment vertical="center"/>
    </xf>
    <xf numFmtId="6" fontId="9" fillId="0" borderId="150" xfId="1" applyFont="1" applyBorder="1" applyAlignment="1" applyProtection="1">
      <alignment vertical="center"/>
    </xf>
    <xf numFmtId="0" fontId="3" fillId="0" borderId="157" xfId="0" applyFont="1" applyBorder="1" applyProtection="1">
      <alignment vertical="center"/>
      <protection locked="0"/>
    </xf>
    <xf numFmtId="0" fontId="3" fillId="0" borderId="158" xfId="0" applyFont="1" applyBorder="1" applyProtection="1">
      <alignment vertical="center"/>
      <protection locked="0"/>
    </xf>
    <xf numFmtId="0" fontId="3" fillId="0" borderId="110" xfId="0" applyFont="1" applyBorder="1" applyProtection="1">
      <alignment vertical="center"/>
      <protection locked="0"/>
    </xf>
    <xf numFmtId="0" fontId="3" fillId="0" borderId="111" xfId="0" applyFont="1" applyBorder="1" applyProtection="1">
      <alignment vertical="center"/>
      <protection locked="0"/>
    </xf>
    <xf numFmtId="0" fontId="3" fillId="0" borderId="163" xfId="0" applyFont="1" applyBorder="1" applyProtection="1">
      <alignment vertical="center"/>
      <protection locked="0"/>
    </xf>
    <xf numFmtId="0" fontId="3" fillId="0" borderId="109" xfId="0" applyFont="1" applyBorder="1" applyProtection="1">
      <alignment vertical="center"/>
      <protection locked="0"/>
    </xf>
    <xf numFmtId="6" fontId="9" fillId="0" borderId="154" xfId="1" applyFont="1" applyBorder="1" applyAlignment="1" applyProtection="1">
      <alignment vertical="center"/>
    </xf>
    <xf numFmtId="0" fontId="20" fillId="0" borderId="168" xfId="0" applyFont="1" applyBorder="1" applyProtection="1">
      <alignment vertical="center"/>
      <protection locked="0"/>
    </xf>
    <xf numFmtId="0" fontId="20" fillId="0" borderId="169" xfId="0" applyFont="1" applyBorder="1" applyProtection="1">
      <alignment vertical="center"/>
      <protection locked="0"/>
    </xf>
    <xf numFmtId="0" fontId="20" fillId="0" borderId="171" xfId="0" applyFont="1" applyBorder="1" applyProtection="1">
      <alignment vertical="center"/>
      <protection locked="0"/>
    </xf>
    <xf numFmtId="0" fontId="20" fillId="0" borderId="172" xfId="0" applyFont="1" applyBorder="1" applyProtection="1">
      <alignment vertical="center"/>
      <protection locked="0"/>
    </xf>
    <xf numFmtId="0" fontId="20" fillId="0" borderId="174" xfId="0" applyFont="1" applyBorder="1" applyProtection="1">
      <alignment vertical="center"/>
      <protection locked="0"/>
    </xf>
    <xf numFmtId="0" fontId="20" fillId="0" borderId="175" xfId="0" applyFont="1" applyBorder="1" applyProtection="1">
      <alignment vertical="center"/>
      <protection locked="0"/>
    </xf>
    <xf numFmtId="0" fontId="3" fillId="0" borderId="148" xfId="0" applyFont="1" applyBorder="1" applyAlignment="1" applyProtection="1">
      <alignment vertical="center" shrinkToFit="1"/>
      <protection locked="0"/>
    </xf>
    <xf numFmtId="0" fontId="3" fillId="4" borderId="164" xfId="0" applyFont="1" applyFill="1" applyBorder="1" applyProtection="1">
      <alignment vertical="center"/>
      <protection locked="0"/>
    </xf>
    <xf numFmtId="0" fontId="3" fillId="4" borderId="161" xfId="0" applyFont="1" applyFill="1" applyBorder="1" applyProtection="1">
      <alignment vertical="center"/>
      <protection locked="0"/>
    </xf>
    <xf numFmtId="0" fontId="3" fillId="4" borderId="162" xfId="0" applyFont="1" applyFill="1" applyBorder="1" applyProtection="1">
      <alignment vertical="center"/>
      <protection locked="0"/>
    </xf>
    <xf numFmtId="0" fontId="3" fillId="0" borderId="187" xfId="0" applyFont="1" applyBorder="1" applyAlignment="1" applyProtection="1">
      <alignment horizontal="center" vertical="center"/>
      <protection locked="0"/>
    </xf>
    <xf numFmtId="0" fontId="3" fillId="0" borderId="137" xfId="0" applyFont="1" applyBorder="1" applyProtection="1">
      <alignment vertical="center"/>
      <protection locked="0"/>
    </xf>
    <xf numFmtId="0" fontId="3" fillId="0" borderId="138" xfId="0" applyFont="1" applyBorder="1" applyProtection="1">
      <alignment vertical="center"/>
      <protection locked="0"/>
    </xf>
    <xf numFmtId="0" fontId="3" fillId="0" borderId="198" xfId="0" applyFont="1" applyBorder="1" applyProtection="1">
      <alignment vertical="center"/>
      <protection locked="0"/>
    </xf>
    <xf numFmtId="0" fontId="20" fillId="0" borderId="0" xfId="0" applyFont="1" applyAlignment="1">
      <alignment horizontal="center" vertical="center"/>
    </xf>
    <xf numFmtId="6" fontId="9" fillId="0" borderId="193" xfId="1" applyFont="1" applyBorder="1" applyAlignment="1" applyProtection="1">
      <alignment vertical="center"/>
    </xf>
    <xf numFmtId="6" fontId="9" fillId="0" borderId="182" xfId="1" applyFont="1" applyBorder="1" applyAlignment="1" applyProtection="1">
      <alignment vertical="center"/>
    </xf>
    <xf numFmtId="6" fontId="9" fillId="0" borderId="183" xfId="1" applyFont="1" applyBorder="1" applyAlignment="1" applyProtection="1">
      <alignment vertical="center"/>
    </xf>
    <xf numFmtId="0" fontId="3" fillId="0" borderId="201" xfId="0" applyFont="1" applyBorder="1" applyProtection="1">
      <alignment vertical="center"/>
      <protection locked="0"/>
    </xf>
    <xf numFmtId="0" fontId="3" fillId="0" borderId="202" xfId="0" applyFont="1" applyBorder="1" applyProtection="1">
      <alignment vertical="center"/>
      <protection locked="0"/>
    </xf>
    <xf numFmtId="0" fontId="3" fillId="4" borderId="182" xfId="0" applyFont="1" applyFill="1" applyBorder="1" applyProtection="1">
      <alignment vertical="center"/>
      <protection locked="0"/>
    </xf>
    <xf numFmtId="0" fontId="3" fillId="4" borderId="183" xfId="0" applyFont="1" applyFill="1" applyBorder="1" applyProtection="1">
      <alignment vertical="center"/>
      <protection locked="0"/>
    </xf>
    <xf numFmtId="0" fontId="3" fillId="0" borderId="187" xfId="0" applyFont="1" applyBorder="1" applyProtection="1">
      <alignment vertical="center"/>
      <protection locked="0"/>
    </xf>
    <xf numFmtId="0" fontId="3" fillId="0" borderId="188" xfId="0" applyFont="1" applyBorder="1" applyProtection="1">
      <alignment vertical="center"/>
      <protection locked="0"/>
    </xf>
    <xf numFmtId="0" fontId="3" fillId="0" borderId="214" xfId="0" applyFont="1" applyBorder="1" applyProtection="1">
      <alignment vertical="center"/>
      <protection locked="0"/>
    </xf>
    <xf numFmtId="0" fontId="3" fillId="0" borderId="192" xfId="0" applyFont="1" applyBorder="1" applyProtection="1">
      <alignment vertical="center"/>
      <protection locked="0"/>
    </xf>
    <xf numFmtId="0" fontId="3" fillId="4" borderId="215" xfId="0" applyFont="1" applyFill="1" applyBorder="1" applyProtection="1">
      <alignment vertical="center"/>
      <protection locked="0"/>
    </xf>
    <xf numFmtId="0" fontId="20" fillId="0" borderId="216" xfId="0" applyFont="1" applyBorder="1" applyProtection="1">
      <alignment vertical="center"/>
      <protection locked="0"/>
    </xf>
    <xf numFmtId="0" fontId="3" fillId="0" borderId="218" xfId="0" applyFont="1" applyBorder="1" applyAlignment="1" applyProtection="1">
      <alignment vertical="center" shrinkToFit="1"/>
      <protection locked="0"/>
    </xf>
    <xf numFmtId="0" fontId="20" fillId="0" borderId="219" xfId="0" applyFont="1" applyBorder="1" applyProtection="1">
      <alignment vertical="center"/>
      <protection locked="0"/>
    </xf>
    <xf numFmtId="0" fontId="20" fillId="0" borderId="220" xfId="0" applyFont="1" applyBorder="1" applyProtection="1">
      <alignment vertical="center"/>
      <protection locked="0"/>
    </xf>
    <xf numFmtId="0" fontId="3" fillId="0" borderId="230" xfId="0" applyFont="1" applyBorder="1" applyProtection="1">
      <alignment vertical="center"/>
      <protection locked="0"/>
    </xf>
    <xf numFmtId="0" fontId="3" fillId="0" borderId="238" xfId="0" applyFont="1" applyBorder="1" applyProtection="1">
      <alignment vertical="center"/>
      <protection locked="0"/>
    </xf>
    <xf numFmtId="0" fontId="3" fillId="0" borderId="245" xfId="0" applyFont="1" applyBorder="1" applyProtection="1">
      <alignment vertical="center"/>
      <protection locked="0"/>
    </xf>
    <xf numFmtId="0" fontId="3" fillId="0" borderId="246" xfId="0" applyFont="1" applyBorder="1" applyProtection="1">
      <alignment vertical="center"/>
      <protection locked="0"/>
    </xf>
    <xf numFmtId="0" fontId="3" fillId="0" borderId="247" xfId="0" applyFont="1" applyBorder="1" applyProtection="1">
      <alignment vertical="center"/>
      <protection locked="0"/>
    </xf>
    <xf numFmtId="0" fontId="3" fillId="0" borderId="248" xfId="0" applyFont="1" applyBorder="1" applyProtection="1">
      <alignment vertical="center"/>
      <protection locked="0"/>
    </xf>
    <xf numFmtId="0" fontId="3" fillId="0" borderId="249" xfId="0" applyFont="1" applyBorder="1" applyProtection="1">
      <alignment vertical="center"/>
      <protection locked="0"/>
    </xf>
    <xf numFmtId="0" fontId="3" fillId="0" borderId="252" xfId="0" applyFont="1" applyBorder="1" applyProtection="1">
      <alignment vertical="center"/>
      <protection locked="0"/>
    </xf>
    <xf numFmtId="0" fontId="0" fillId="0" borderId="252" xfId="0" applyBorder="1" applyAlignment="1">
      <alignment horizontal="center" vertical="center"/>
    </xf>
    <xf numFmtId="0" fontId="3" fillId="0" borderId="250" xfId="0" applyFont="1" applyBorder="1" applyProtection="1">
      <alignment vertical="center"/>
      <protection locked="0"/>
    </xf>
    <xf numFmtId="0" fontId="3" fillId="0" borderId="251" xfId="0" applyFont="1" applyBorder="1" applyProtection="1">
      <alignment vertical="center"/>
      <protection locked="0"/>
    </xf>
    <xf numFmtId="0" fontId="3" fillId="0" borderId="253" xfId="0" applyFont="1" applyBorder="1" applyAlignment="1" applyProtection="1">
      <alignment horizontal="center" vertical="center"/>
      <protection locked="0"/>
    </xf>
    <xf numFmtId="0" fontId="3" fillId="0" borderId="253" xfId="0" applyFont="1" applyBorder="1" applyAlignment="1" applyProtection="1">
      <alignment horizontal="left" vertical="center"/>
      <protection locked="0"/>
    </xf>
    <xf numFmtId="0" fontId="3" fillId="0" borderId="182" xfId="0" applyFont="1" applyBorder="1" applyAlignment="1" applyProtection="1">
      <alignment horizontal="center" vertical="center"/>
      <protection locked="0"/>
    </xf>
    <xf numFmtId="0" fontId="3" fillId="0" borderId="182" xfId="0" applyFont="1" applyBorder="1" applyAlignment="1" applyProtection="1">
      <alignment horizontal="left" vertical="center"/>
      <protection locked="0"/>
    </xf>
    <xf numFmtId="0" fontId="3" fillId="0" borderId="262" xfId="0" applyFont="1" applyBorder="1" applyProtection="1">
      <alignment vertical="center"/>
      <protection locked="0"/>
    </xf>
    <xf numFmtId="0" fontId="3" fillId="0" borderId="263" xfId="0" applyFont="1" applyBorder="1" applyProtection="1">
      <alignment vertical="center"/>
      <protection locked="0"/>
    </xf>
    <xf numFmtId="0" fontId="3" fillId="0" borderId="264" xfId="0" applyFont="1" applyBorder="1" applyProtection="1">
      <alignment vertical="center"/>
      <protection locked="0"/>
    </xf>
    <xf numFmtId="0" fontId="3" fillId="0" borderId="239" xfId="0" applyFont="1" applyBorder="1" applyProtection="1">
      <alignment vertical="center"/>
      <protection locked="0"/>
    </xf>
    <xf numFmtId="0" fontId="3" fillId="0" borderId="265" xfId="0" applyFont="1" applyBorder="1" applyProtection="1">
      <alignment vertical="center"/>
      <protection locked="0"/>
    </xf>
    <xf numFmtId="0" fontId="3" fillId="0" borderId="183" xfId="0" applyFont="1" applyBorder="1" applyAlignment="1" applyProtection="1">
      <alignment horizontal="center" vertical="center"/>
      <protection locked="0"/>
    </xf>
    <xf numFmtId="0" fontId="3" fillId="0" borderId="268" xfId="0" applyFont="1" applyBorder="1" applyProtection="1">
      <alignment vertical="center"/>
      <protection locked="0"/>
    </xf>
    <xf numFmtId="0" fontId="3" fillId="0" borderId="269" xfId="0" applyFont="1" applyBorder="1" applyProtection="1">
      <alignment vertical="center"/>
      <protection locked="0"/>
    </xf>
    <xf numFmtId="0" fontId="3" fillId="0" borderId="270" xfId="0" applyFont="1" applyBorder="1" applyProtection="1">
      <alignment vertical="center"/>
      <protection locked="0"/>
    </xf>
    <xf numFmtId="0" fontId="3" fillId="0" borderId="27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0" fillId="0" borderId="288" xfId="0" applyFont="1" applyBorder="1" applyProtection="1">
      <alignment vertical="center"/>
      <protection locked="0"/>
    </xf>
    <xf numFmtId="0" fontId="3" fillId="0" borderId="290" xfId="0" applyFont="1" applyBorder="1" applyAlignment="1" applyProtection="1">
      <alignment vertical="center" shrinkToFit="1"/>
      <protection locked="0"/>
    </xf>
    <xf numFmtId="0" fontId="20" fillId="0" borderId="291" xfId="0" applyFont="1" applyBorder="1" applyProtection="1">
      <alignment vertical="center"/>
      <protection locked="0"/>
    </xf>
    <xf numFmtId="0" fontId="20" fillId="0" borderId="292" xfId="0" applyFont="1" applyBorder="1" applyProtection="1">
      <alignment vertical="center"/>
      <protection locked="0"/>
    </xf>
    <xf numFmtId="0" fontId="3" fillId="0" borderId="49" xfId="0" applyFont="1" applyBorder="1" applyProtection="1">
      <alignment vertical="center"/>
      <protection locked="0"/>
    </xf>
    <xf numFmtId="0" fontId="3" fillId="0" borderId="44" xfId="0" applyFont="1" applyBorder="1" applyProtection="1">
      <alignment vertical="center"/>
      <protection locked="0"/>
    </xf>
    <xf numFmtId="0" fontId="3" fillId="0" borderId="39" xfId="0" applyFont="1" applyBorder="1" applyProtection="1">
      <alignment vertical="center"/>
      <protection locked="0"/>
    </xf>
    <xf numFmtId="9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9" fontId="0" fillId="0" borderId="343" xfId="4" applyFont="1" applyBorder="1" applyAlignment="1">
      <alignment horizontal="center" vertical="center"/>
    </xf>
    <xf numFmtId="9" fontId="0" fillId="0" borderId="345" xfId="4" applyFont="1" applyBorder="1" applyAlignment="1">
      <alignment horizontal="center" vertical="center"/>
    </xf>
    <xf numFmtId="9" fontId="0" fillId="0" borderId="346" xfId="4" applyFont="1" applyBorder="1" applyAlignment="1">
      <alignment horizontal="center" vertical="center"/>
    </xf>
    <xf numFmtId="0" fontId="0" fillId="0" borderId="344" xfId="0" applyBorder="1" applyAlignment="1">
      <alignment horizontal="center" vertical="center"/>
    </xf>
    <xf numFmtId="177" fontId="20" fillId="0" borderId="152" xfId="0" applyNumberFormat="1" applyFont="1" applyBorder="1" applyProtection="1">
      <alignment vertical="center"/>
      <protection locked="0"/>
    </xf>
    <xf numFmtId="177" fontId="3" fillId="0" borderId="152" xfId="0" applyNumberFormat="1" applyFont="1" applyBorder="1" applyProtection="1">
      <alignment vertical="center"/>
      <protection locked="0"/>
    </xf>
    <xf numFmtId="177" fontId="3" fillId="0" borderId="153" xfId="0" applyNumberFormat="1" applyFont="1" applyBorder="1" applyProtection="1">
      <alignment vertical="center"/>
      <protection locked="0"/>
    </xf>
    <xf numFmtId="177" fontId="3" fillId="0" borderId="0" xfId="0" applyNumberFormat="1" applyFont="1" applyAlignment="1" applyProtection="1">
      <protection locked="0"/>
    </xf>
    <xf numFmtId="0" fontId="20" fillId="0" borderId="0" xfId="0" applyFont="1" applyProtection="1">
      <alignment vertical="center"/>
      <protection locked="0"/>
    </xf>
    <xf numFmtId="0" fontId="20" fillId="0" borderId="347" xfId="0" applyFont="1" applyBorder="1" applyAlignment="1" applyProtection="1">
      <alignment horizontal="left" vertical="center"/>
      <protection locked="0"/>
    </xf>
    <xf numFmtId="0" fontId="3" fillId="0" borderId="347" xfId="0" applyFont="1" applyBorder="1" applyProtection="1">
      <alignment vertical="center"/>
      <protection locked="0"/>
    </xf>
    <xf numFmtId="0" fontId="20" fillId="0" borderId="348" xfId="0" applyFont="1" applyBorder="1" applyProtection="1">
      <alignment vertical="center"/>
      <protection locked="0"/>
    </xf>
    <xf numFmtId="0" fontId="3" fillId="0" borderId="348" xfId="0" applyFont="1" applyBorder="1" applyProtection="1">
      <alignment vertical="center"/>
      <protection locked="0"/>
    </xf>
    <xf numFmtId="0" fontId="3" fillId="0" borderId="303" xfId="0" applyFont="1" applyBorder="1" applyProtection="1">
      <alignment vertical="center"/>
      <protection locked="0"/>
    </xf>
    <xf numFmtId="0" fontId="3" fillId="0" borderId="303" xfId="0" applyFont="1" applyBorder="1" applyAlignment="1" applyProtection="1">
      <protection locked="0"/>
    </xf>
    <xf numFmtId="0" fontId="7" fillId="0" borderId="312" xfId="0" applyFont="1" applyBorder="1" applyAlignment="1" applyProtection="1">
      <alignment horizontal="center" vertical="center"/>
      <protection locked="0"/>
    </xf>
    <xf numFmtId="0" fontId="3" fillId="0" borderId="351" xfId="0" applyFont="1" applyBorder="1" applyProtection="1">
      <alignment vertical="center"/>
      <protection locked="0"/>
    </xf>
    <xf numFmtId="0" fontId="3" fillId="0" borderId="290" xfId="0" applyFont="1" applyBorder="1" applyProtection="1">
      <alignment vertical="center"/>
      <protection locked="0"/>
    </xf>
    <xf numFmtId="0" fontId="0" fillId="0" borderId="290" xfId="0" applyBorder="1" applyAlignment="1">
      <alignment horizontal="center" vertical="center"/>
    </xf>
    <xf numFmtId="0" fontId="3" fillId="0" borderId="308" xfId="0" applyFont="1" applyBorder="1" applyProtection="1">
      <alignment vertical="center"/>
      <protection locked="0"/>
    </xf>
    <xf numFmtId="0" fontId="3" fillId="0" borderId="304" xfId="0" applyFont="1" applyBorder="1" applyProtection="1">
      <alignment vertical="center"/>
      <protection locked="0"/>
    </xf>
    <xf numFmtId="0" fontId="8" fillId="0" borderId="359" xfId="0" applyFont="1" applyBorder="1" applyAlignment="1" applyProtection="1">
      <alignment horizontal="center" vertical="center"/>
      <protection locked="0"/>
    </xf>
    <xf numFmtId="0" fontId="0" fillId="0" borderId="349" xfId="0" applyBorder="1" applyAlignment="1">
      <alignment horizontal="center" vertical="center"/>
    </xf>
    <xf numFmtId="9" fontId="0" fillId="0" borderId="367" xfId="4" applyFont="1" applyBorder="1" applyAlignment="1">
      <alignment horizontal="center" vertical="center"/>
    </xf>
    <xf numFmtId="9" fontId="0" fillId="0" borderId="368" xfId="4" applyFont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center"/>
      <protection locked="0"/>
    </xf>
    <xf numFmtId="177" fontId="3" fillId="0" borderId="0" xfId="0" applyNumberFormat="1" applyFont="1" applyAlignment="1" applyProtection="1">
      <alignment horizontal="left"/>
      <protection locked="0"/>
    </xf>
    <xf numFmtId="177" fontId="3" fillId="0" borderId="0" xfId="0" applyNumberFormat="1" applyFont="1" applyAlignment="1" applyProtection="1">
      <alignment horizontal="center" vertical="center"/>
      <protection locked="0"/>
    </xf>
    <xf numFmtId="177" fontId="20" fillId="0" borderId="288" xfId="0" applyNumberFormat="1" applyFont="1" applyBorder="1" applyProtection="1">
      <alignment vertical="center"/>
      <protection locked="0"/>
    </xf>
    <xf numFmtId="177" fontId="20" fillId="0" borderId="172" xfId="0" applyNumberFormat="1" applyFont="1" applyBorder="1" applyProtection="1">
      <alignment vertical="center"/>
      <protection locked="0"/>
    </xf>
    <xf numFmtId="177" fontId="20" fillId="0" borderId="152" xfId="0" applyNumberFormat="1" applyFont="1" applyBorder="1" applyAlignment="1" applyProtection="1">
      <alignment horizontal="left" vertical="center"/>
      <protection locked="0"/>
    </xf>
    <xf numFmtId="177" fontId="20" fillId="0" borderId="0" xfId="0" applyNumberFormat="1" applyFont="1" applyAlignment="1" applyProtection="1">
      <protection locked="0"/>
    </xf>
    <xf numFmtId="177" fontId="3" fillId="0" borderId="290" xfId="0" applyNumberFormat="1" applyFont="1" applyBorder="1" applyAlignment="1" applyProtection="1">
      <alignment vertical="center" shrinkToFit="1"/>
      <protection locked="0"/>
    </xf>
    <xf numFmtId="177" fontId="20" fillId="0" borderId="291" xfId="0" applyNumberFormat="1" applyFont="1" applyBorder="1" applyProtection="1">
      <alignment vertical="center"/>
      <protection locked="0"/>
    </xf>
    <xf numFmtId="177" fontId="20" fillId="0" borderId="292" xfId="0" applyNumberFormat="1" applyFont="1" applyBorder="1" applyProtection="1">
      <alignment vertical="center"/>
      <protection locked="0"/>
    </xf>
    <xf numFmtId="177" fontId="3" fillId="0" borderId="0" xfId="0" applyNumberFormat="1" applyFont="1" applyProtection="1">
      <alignment vertical="center"/>
      <protection locked="0"/>
    </xf>
    <xf numFmtId="0" fontId="28" fillId="0" borderId="5" xfId="0" applyFont="1" applyBorder="1" applyAlignment="1" applyProtection="1">
      <protection locked="0"/>
    </xf>
    <xf numFmtId="0" fontId="0" fillId="0" borderId="0" xfId="0" applyAlignment="1">
      <alignment horizontal="left" vertical="center"/>
    </xf>
    <xf numFmtId="177" fontId="3" fillId="0" borderId="370" xfId="0" applyNumberFormat="1" applyFont="1" applyBorder="1" applyAlignment="1">
      <alignment horizontal="center" vertical="center"/>
    </xf>
    <xf numFmtId="177" fontId="3" fillId="0" borderId="370" xfId="0" applyNumberFormat="1" applyFont="1" applyBorder="1">
      <alignment vertical="center"/>
    </xf>
    <xf numFmtId="177" fontId="3" fillId="0" borderId="363" xfId="0" applyNumberFormat="1" applyFont="1" applyBorder="1">
      <alignment vertical="center"/>
    </xf>
    <xf numFmtId="177" fontId="3" fillId="0" borderId="373" xfId="0" applyNumberFormat="1" applyFont="1" applyBorder="1">
      <alignment vertical="center"/>
    </xf>
    <xf numFmtId="0" fontId="3" fillId="0" borderId="271" xfId="0" applyFont="1" applyBorder="1" applyAlignment="1" applyProtection="1">
      <alignment horizontal="center" vertical="center"/>
      <protection locked="0"/>
    </xf>
    <xf numFmtId="0" fontId="3" fillId="0" borderId="272" xfId="0" applyFont="1" applyBorder="1" applyAlignment="1" applyProtection="1">
      <alignment horizontal="center" vertical="center"/>
      <protection locked="0"/>
    </xf>
    <xf numFmtId="0" fontId="3" fillId="0" borderId="273" xfId="0" applyFont="1" applyBorder="1" applyAlignment="1" applyProtection="1">
      <alignment horizontal="center" vertical="center"/>
      <protection locked="0"/>
    </xf>
    <xf numFmtId="0" fontId="3" fillId="0" borderId="274" xfId="0" applyFont="1" applyBorder="1" applyAlignment="1" applyProtection="1">
      <alignment horizontal="center" vertical="center"/>
      <protection locked="0"/>
    </xf>
    <xf numFmtId="0" fontId="3" fillId="0" borderId="25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266" xfId="0" applyFont="1" applyBorder="1" applyAlignment="1" applyProtection="1">
      <alignment horizontal="center" vertical="center"/>
      <protection locked="0"/>
    </xf>
    <xf numFmtId="0" fontId="3" fillId="0" borderId="201" xfId="0" applyFont="1" applyBorder="1" applyAlignment="1" applyProtection="1">
      <alignment horizontal="center" vertical="center"/>
      <protection locked="0"/>
    </xf>
    <xf numFmtId="0" fontId="3" fillId="0" borderId="202" xfId="0" applyFont="1" applyBorder="1" applyAlignment="1" applyProtection="1">
      <alignment horizontal="center" vertical="center"/>
      <protection locked="0"/>
    </xf>
    <xf numFmtId="0" fontId="3" fillId="0" borderId="267" xfId="0" applyFont="1" applyBorder="1" applyAlignment="1" applyProtection="1">
      <alignment horizontal="center" vertical="center"/>
      <protection locked="0"/>
    </xf>
    <xf numFmtId="0" fontId="3" fillId="0" borderId="182" xfId="0" applyFont="1" applyBorder="1" applyAlignment="1" applyProtection="1">
      <alignment horizontal="center" vertical="center"/>
      <protection locked="0"/>
    </xf>
    <xf numFmtId="38" fontId="9" fillId="0" borderId="112" xfId="2" applyFont="1" applyBorder="1" applyAlignment="1">
      <alignment horizontal="center" vertical="center"/>
    </xf>
    <xf numFmtId="38" fontId="9" fillId="0" borderId="110" xfId="2" applyFont="1" applyBorder="1" applyAlignment="1">
      <alignment horizontal="center" vertical="center"/>
    </xf>
    <xf numFmtId="0" fontId="3" fillId="0" borderId="152" xfId="0" applyFont="1" applyBorder="1" applyAlignment="1" applyProtection="1">
      <alignment horizontal="center" vertical="center"/>
      <protection locked="0"/>
    </xf>
    <xf numFmtId="0" fontId="3" fillId="0" borderId="175" xfId="0" applyFont="1" applyBorder="1" applyAlignment="1" applyProtection="1">
      <alignment horizontal="left" vertical="center" shrinkToFit="1"/>
      <protection locked="0"/>
    </xf>
    <xf numFmtId="0" fontId="3" fillId="0" borderId="176" xfId="0" applyFont="1" applyBorder="1" applyAlignment="1" applyProtection="1">
      <alignment horizontal="left" vertical="center" shrinkToFi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153" xfId="0" applyFont="1" applyBorder="1" applyAlignment="1" applyProtection="1">
      <alignment horizontal="right" vertical="center"/>
      <protection locked="0"/>
    </xf>
    <xf numFmtId="0" fontId="3" fillId="0" borderId="153" xfId="0" applyFont="1" applyBorder="1" applyAlignment="1" applyProtection="1">
      <alignment horizontal="center" vertical="center"/>
      <protection locked="0"/>
    </xf>
    <xf numFmtId="0" fontId="3" fillId="0" borderId="172" xfId="0" applyFont="1" applyBorder="1" applyAlignment="1" applyProtection="1">
      <alignment horizontal="left" vertical="center" shrinkToFit="1"/>
      <protection locked="0"/>
    </xf>
    <xf numFmtId="0" fontId="3" fillId="0" borderId="173" xfId="0" applyFont="1" applyBorder="1" applyAlignment="1" applyProtection="1">
      <alignment horizontal="left" vertical="center" shrinkToFit="1"/>
      <protection locked="0"/>
    </xf>
    <xf numFmtId="0" fontId="3" fillId="0" borderId="151" xfId="0" applyFont="1" applyBorder="1" applyAlignment="1" applyProtection="1">
      <alignment horizontal="center"/>
      <protection locked="0"/>
    </xf>
    <xf numFmtId="0" fontId="3" fillId="0" borderId="142" xfId="0" applyFont="1" applyBorder="1" applyAlignment="1" applyProtection="1">
      <alignment horizontal="center" vertical="center"/>
      <protection locked="0"/>
    </xf>
    <xf numFmtId="0" fontId="3" fillId="0" borderId="110" xfId="0" applyFont="1" applyBorder="1" applyAlignment="1" applyProtection="1">
      <alignment horizontal="center" vertical="center"/>
      <protection locked="0"/>
    </xf>
    <xf numFmtId="0" fontId="3" fillId="0" borderId="143" xfId="0" applyFont="1" applyBorder="1" applyAlignment="1" applyProtection="1">
      <alignment horizontal="center" vertical="center"/>
      <protection locked="0"/>
    </xf>
    <xf numFmtId="38" fontId="9" fillId="4" borderId="160" xfId="2" applyFont="1" applyFill="1" applyBorder="1" applyAlignment="1">
      <alignment horizontal="center" vertical="center"/>
    </xf>
    <xf numFmtId="38" fontId="9" fillId="4" borderId="161" xfId="2" applyFont="1" applyFill="1" applyBorder="1" applyAlignment="1">
      <alignment horizontal="center" vertical="center"/>
    </xf>
    <xf numFmtId="6" fontId="9" fillId="0" borderId="149" xfId="1" applyFont="1" applyBorder="1" applyAlignment="1" applyProtection="1">
      <alignment horizontal="center" vertical="center"/>
    </xf>
    <xf numFmtId="6" fontId="9" fillId="0" borderId="50" xfId="1" applyFont="1" applyBorder="1" applyAlignment="1" applyProtection="1">
      <alignment horizontal="center" vertical="center"/>
    </xf>
    <xf numFmtId="0" fontId="9" fillId="0" borderId="71" xfId="0" applyFont="1" applyBorder="1" applyAlignment="1" applyProtection="1">
      <alignment horizontal="center" vertical="center"/>
      <protection locked="0"/>
    </xf>
    <xf numFmtId="0" fontId="9" fillId="0" borderId="72" xfId="0" applyFont="1" applyBorder="1" applyAlignment="1" applyProtection="1">
      <alignment horizontal="center" vertical="center"/>
      <protection locked="0"/>
    </xf>
    <xf numFmtId="0" fontId="9" fillId="0" borderId="107" xfId="0" applyFont="1" applyBorder="1" applyAlignment="1" applyProtection="1">
      <alignment horizontal="center" vertical="center"/>
      <protection locked="0"/>
    </xf>
    <xf numFmtId="0" fontId="3" fillId="4" borderId="142" xfId="0" applyFont="1" applyFill="1" applyBorder="1" applyAlignment="1" applyProtection="1">
      <alignment horizontal="center" vertical="center"/>
      <protection locked="0"/>
    </xf>
    <xf numFmtId="0" fontId="3" fillId="4" borderId="110" xfId="0" applyFont="1" applyFill="1" applyBorder="1" applyAlignment="1" applyProtection="1">
      <alignment horizontal="center" vertical="center"/>
      <protection locked="0"/>
    </xf>
    <xf numFmtId="0" fontId="3" fillId="4" borderId="143" xfId="0" applyFont="1" applyFill="1" applyBorder="1" applyAlignment="1" applyProtection="1">
      <alignment horizontal="center" vertical="center"/>
      <protection locked="0"/>
    </xf>
    <xf numFmtId="38" fontId="9" fillId="4" borderId="112" xfId="2" applyFont="1" applyFill="1" applyBorder="1" applyAlignment="1">
      <alignment horizontal="center" vertical="center"/>
    </xf>
    <xf numFmtId="38" fontId="9" fillId="4" borderId="110" xfId="2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20" fillId="0" borderId="165" xfId="0" applyFont="1" applyBorder="1" applyAlignment="1" applyProtection="1">
      <alignment horizontal="center" vertical="center"/>
      <protection locked="0"/>
    </xf>
    <xf numFmtId="0" fontId="20" fillId="0" borderId="166" xfId="0" applyFont="1" applyBorder="1" applyAlignment="1" applyProtection="1">
      <alignment horizontal="center" vertical="center"/>
      <protection locked="0"/>
    </xf>
    <xf numFmtId="0" fontId="20" fillId="0" borderId="167" xfId="0" applyFont="1" applyBorder="1" applyAlignment="1" applyProtection="1">
      <alignment horizontal="center" vertical="center"/>
      <protection locked="0"/>
    </xf>
    <xf numFmtId="0" fontId="3" fillId="0" borderId="169" xfId="0" applyFont="1" applyBorder="1" applyAlignment="1" applyProtection="1">
      <alignment horizontal="left" vertical="center" shrinkToFit="1"/>
      <protection locked="0"/>
    </xf>
    <xf numFmtId="0" fontId="3" fillId="0" borderId="170" xfId="0" applyFont="1" applyBorder="1" applyAlignment="1" applyProtection="1">
      <alignment horizontal="left" vertical="center" shrinkToFit="1"/>
      <protection locked="0"/>
    </xf>
    <xf numFmtId="0" fontId="3" fillId="0" borderId="177" xfId="0" applyFont="1" applyBorder="1" applyAlignment="1" applyProtection="1">
      <alignment horizontal="left" vertical="center" shrinkToFit="1"/>
      <protection locked="0"/>
    </xf>
    <xf numFmtId="0" fontId="3" fillId="0" borderId="186" xfId="0" applyFont="1" applyBorder="1" applyAlignment="1" applyProtection="1">
      <alignment horizontal="center" vertical="center"/>
      <protection locked="0"/>
    </xf>
    <xf numFmtId="0" fontId="3" fillId="0" borderId="187" xfId="0" applyFont="1" applyBorder="1" applyAlignment="1" applyProtection="1">
      <alignment horizontal="center" vertical="center"/>
      <protection locked="0"/>
    </xf>
    <xf numFmtId="38" fontId="9" fillId="0" borderId="210" xfId="2" applyFont="1" applyBorder="1" applyAlignment="1">
      <alignment horizontal="center" vertical="center"/>
    </xf>
    <xf numFmtId="38" fontId="9" fillId="0" borderId="201" xfId="2" applyFont="1" applyBorder="1" applyAlignment="1">
      <alignment horizontal="center" vertical="center"/>
    </xf>
    <xf numFmtId="38" fontId="9" fillId="0" borderId="213" xfId="2" applyFont="1" applyBorder="1" applyAlignment="1">
      <alignment horizontal="center" vertical="center"/>
    </xf>
    <xf numFmtId="38" fontId="9" fillId="0" borderId="187" xfId="2" applyFont="1" applyBorder="1" applyAlignment="1">
      <alignment horizontal="center" vertical="center"/>
    </xf>
    <xf numFmtId="0" fontId="23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4" borderId="180" xfId="0" applyFont="1" applyFill="1" applyBorder="1" applyAlignment="1" applyProtection="1">
      <alignment horizontal="center" vertical="center"/>
      <protection locked="0"/>
    </xf>
    <xf numFmtId="0" fontId="3" fillId="4" borderId="181" xfId="0" applyFont="1" applyFill="1" applyBorder="1" applyAlignment="1" applyProtection="1">
      <alignment horizontal="center" vertical="center"/>
      <protection locked="0"/>
    </xf>
    <xf numFmtId="0" fontId="3" fillId="4" borderId="193" xfId="0" applyFont="1" applyFill="1" applyBorder="1" applyAlignment="1" applyProtection="1">
      <alignment horizontal="center" vertical="center"/>
      <protection locked="0"/>
    </xf>
    <xf numFmtId="38" fontId="9" fillId="4" borderId="211" xfId="2" applyFont="1" applyFill="1" applyBorder="1" applyAlignment="1">
      <alignment horizontal="center" vertical="center"/>
    </xf>
    <xf numFmtId="38" fontId="9" fillId="4" borderId="182" xfId="2" applyFont="1" applyFill="1" applyBorder="1" applyAlignment="1">
      <alignment horizontal="center" vertical="center"/>
    </xf>
    <xf numFmtId="0" fontId="11" fillId="2" borderId="199" xfId="0" applyFont="1" applyFill="1" applyBorder="1" applyAlignment="1" applyProtection="1">
      <alignment horizontal="center" vertical="center"/>
      <protection locked="0"/>
    </xf>
    <xf numFmtId="0" fontId="11" fillId="2" borderId="200" xfId="0" applyFont="1" applyFill="1" applyBorder="1" applyAlignment="1" applyProtection="1">
      <alignment horizontal="center" vertical="center"/>
      <protection locked="0"/>
    </xf>
    <xf numFmtId="0" fontId="11" fillId="2" borderId="205" xfId="0" applyFont="1" applyFill="1" applyBorder="1" applyAlignment="1" applyProtection="1">
      <alignment horizontal="center" vertical="center"/>
      <protection locked="0"/>
    </xf>
    <xf numFmtId="0" fontId="11" fillId="2" borderId="203" xfId="0" applyFont="1" applyFill="1" applyBorder="1" applyAlignment="1" applyProtection="1">
      <alignment horizontal="center" vertical="center"/>
      <protection locked="0"/>
    </xf>
    <xf numFmtId="0" fontId="11" fillId="2" borderId="204" xfId="0" applyFont="1" applyFill="1" applyBorder="1" applyAlignment="1" applyProtection="1">
      <alignment horizontal="center" vertical="center"/>
      <protection locked="0"/>
    </xf>
    <xf numFmtId="0" fontId="11" fillId="2" borderId="206" xfId="0" applyFont="1" applyFill="1" applyBorder="1" applyAlignment="1" applyProtection="1">
      <alignment horizontal="center" vertical="center"/>
      <protection locked="0"/>
    </xf>
    <xf numFmtId="6" fontId="6" fillId="0" borderId="201" xfId="1" applyFont="1" applyBorder="1" applyAlignment="1" applyProtection="1">
      <alignment horizontal="center" vertical="center"/>
    </xf>
    <xf numFmtId="6" fontId="6" fillId="0" borderId="202" xfId="1" applyFont="1" applyBorder="1" applyAlignment="1" applyProtection="1">
      <alignment horizontal="center" vertical="center"/>
    </xf>
    <xf numFmtId="6" fontId="6" fillId="0" borderId="182" xfId="1" applyFont="1" applyBorder="1" applyAlignment="1" applyProtection="1">
      <alignment horizontal="center" vertical="center"/>
    </xf>
    <xf numFmtId="6" fontId="6" fillId="0" borderId="183" xfId="1" applyFont="1" applyBorder="1" applyAlignment="1" applyProtection="1">
      <alignment horizontal="center" vertical="center"/>
    </xf>
    <xf numFmtId="0" fontId="3" fillId="0" borderId="207" xfId="0" applyFont="1" applyBorder="1" applyAlignment="1" applyProtection="1">
      <alignment horizontal="center" vertical="center"/>
      <protection locked="0"/>
    </xf>
    <xf numFmtId="0" fontId="3" fillId="0" borderId="208" xfId="0" applyFont="1" applyBorder="1" applyAlignment="1" applyProtection="1">
      <alignment horizontal="center" vertical="center"/>
      <protection locked="0"/>
    </xf>
    <xf numFmtId="0" fontId="3" fillId="0" borderId="209" xfId="0" applyFont="1" applyBorder="1" applyAlignment="1" applyProtection="1">
      <alignment horizontal="center" vertical="center"/>
      <protection locked="0"/>
    </xf>
    <xf numFmtId="6" fontId="3" fillId="0" borderId="260" xfId="1" applyFont="1" applyBorder="1" applyAlignment="1" applyProtection="1">
      <alignment horizontal="center" vertical="center"/>
    </xf>
    <xf numFmtId="6" fontId="3" fillId="0" borderId="227" xfId="1" applyFont="1" applyBorder="1" applyAlignment="1" applyProtection="1">
      <alignment horizontal="center" vertical="center"/>
    </xf>
    <xf numFmtId="0" fontId="3" fillId="0" borderId="227" xfId="0" applyFont="1" applyBorder="1" applyAlignment="1" applyProtection="1">
      <alignment horizontal="center" vertical="center"/>
      <protection locked="0"/>
    </xf>
    <xf numFmtId="0" fontId="3" fillId="0" borderId="261" xfId="0" applyFont="1" applyBorder="1" applyAlignment="1" applyProtection="1">
      <alignment horizontal="center" vertical="center"/>
      <protection locked="0"/>
    </xf>
    <xf numFmtId="0" fontId="20" fillId="0" borderId="223" xfId="0" applyFont="1" applyBorder="1" applyAlignment="1" applyProtection="1">
      <alignment horizontal="center" vertical="center"/>
      <protection locked="0"/>
    </xf>
    <xf numFmtId="0" fontId="20" fillId="0" borderId="224" xfId="0" applyFont="1" applyBorder="1" applyAlignment="1" applyProtection="1">
      <alignment horizontal="center" vertical="center"/>
      <protection locked="0"/>
    </xf>
    <xf numFmtId="0" fontId="3" fillId="0" borderId="217" xfId="0" applyFont="1" applyBorder="1" applyAlignment="1" applyProtection="1">
      <alignment horizontal="left" vertical="center" shrinkToFit="1"/>
      <protection locked="0"/>
    </xf>
    <xf numFmtId="0" fontId="3" fillId="0" borderId="220" xfId="0" applyFont="1" applyBorder="1" applyAlignment="1" applyProtection="1">
      <alignment horizontal="left" vertical="center" shrinkToFit="1"/>
      <protection locked="0"/>
    </xf>
    <xf numFmtId="0" fontId="3" fillId="0" borderId="221" xfId="0" applyFont="1" applyBorder="1" applyAlignment="1" applyProtection="1">
      <alignment horizontal="left" vertical="center" shrinkToFit="1"/>
      <protection locked="0"/>
    </xf>
    <xf numFmtId="0" fontId="20" fillId="0" borderId="222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3" fillId="4" borderId="65" xfId="0" applyFont="1" applyFill="1" applyBorder="1" applyAlignment="1" applyProtection="1">
      <alignment horizontal="center" vertical="center"/>
      <protection locked="0"/>
    </xf>
    <xf numFmtId="0" fontId="3" fillId="4" borderId="66" xfId="0" applyFont="1" applyFill="1" applyBorder="1" applyAlignment="1" applyProtection="1">
      <alignment horizontal="center" vertical="center"/>
      <protection locked="0"/>
    </xf>
    <xf numFmtId="0" fontId="3" fillId="4" borderId="159" xfId="0" applyFont="1" applyFill="1" applyBorder="1" applyAlignment="1" applyProtection="1">
      <alignment horizontal="center" vertical="center"/>
      <protection locked="0"/>
    </xf>
    <xf numFmtId="0" fontId="3" fillId="0" borderId="96" xfId="0" applyFont="1" applyBorder="1" applyAlignment="1" applyProtection="1">
      <alignment horizontal="center" vertical="center"/>
      <protection locked="0"/>
    </xf>
    <xf numFmtId="0" fontId="3" fillId="0" borderId="97" xfId="0" applyFont="1" applyBorder="1" applyAlignment="1" applyProtection="1">
      <alignment horizontal="center" vertical="center"/>
      <protection locked="0"/>
    </xf>
    <xf numFmtId="0" fontId="3" fillId="0" borderId="155" xfId="0" applyFont="1" applyBorder="1" applyAlignment="1" applyProtection="1">
      <alignment horizontal="center" vertical="center"/>
      <protection locked="0"/>
    </xf>
    <xf numFmtId="38" fontId="9" fillId="0" borderId="156" xfId="2" applyFont="1" applyBorder="1" applyAlignment="1">
      <alignment horizontal="center" vertical="center"/>
    </xf>
    <xf numFmtId="38" fontId="9" fillId="0" borderId="157" xfId="2" applyFont="1" applyBorder="1" applyAlignment="1">
      <alignment horizontal="center" vertical="center"/>
    </xf>
    <xf numFmtId="0" fontId="3" fillId="0" borderId="71" xfId="0" applyFont="1" applyBorder="1" applyAlignment="1" applyProtection="1">
      <alignment horizontal="center" vertical="center"/>
      <protection locked="0"/>
    </xf>
    <xf numFmtId="0" fontId="3" fillId="0" borderId="72" xfId="0" applyFont="1" applyBorder="1" applyAlignment="1" applyProtection="1">
      <alignment horizontal="center" vertical="center"/>
      <protection locked="0"/>
    </xf>
    <xf numFmtId="0" fontId="3" fillId="0" borderId="107" xfId="0" applyFont="1" applyBorder="1" applyAlignment="1" applyProtection="1">
      <alignment horizontal="center" vertical="center"/>
      <protection locked="0"/>
    </xf>
    <xf numFmtId="6" fontId="3" fillId="0" borderId="149" xfId="1" applyFont="1" applyBorder="1" applyAlignment="1" applyProtection="1">
      <alignment horizontal="center" vertical="center"/>
    </xf>
    <xf numFmtId="6" fontId="3" fillId="0" borderId="50" xfId="1" applyFont="1" applyBorder="1" applyAlignment="1" applyProtection="1">
      <alignment horizontal="center" vertical="center"/>
    </xf>
    <xf numFmtId="0" fontId="3" fillId="0" borderId="154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150" xfId="0" applyFont="1" applyBorder="1" applyAlignment="1" applyProtection="1">
      <alignment horizontal="center" vertical="center"/>
      <protection locked="0"/>
    </xf>
    <xf numFmtId="0" fontId="11" fillId="3" borderId="99" xfId="0" applyFont="1" applyFill="1" applyBorder="1" applyAlignment="1" applyProtection="1">
      <alignment horizontal="center" vertical="center"/>
      <protection locked="0"/>
    </xf>
    <xf numFmtId="0" fontId="11" fillId="3" borderId="100" xfId="0" applyFont="1" applyFill="1" applyBorder="1" applyAlignment="1" applyProtection="1">
      <alignment horizontal="center" vertical="center"/>
      <protection locked="0"/>
    </xf>
    <xf numFmtId="0" fontId="11" fillId="3" borderId="101" xfId="0" applyFont="1" applyFill="1" applyBorder="1" applyAlignment="1" applyProtection="1">
      <alignment horizontal="center" vertical="center"/>
      <protection locked="0"/>
    </xf>
    <xf numFmtId="0" fontId="11" fillId="3" borderId="102" xfId="0" applyFont="1" applyFill="1" applyBorder="1" applyAlignment="1" applyProtection="1">
      <alignment horizontal="center" vertical="center"/>
      <protection locked="0"/>
    </xf>
    <xf numFmtId="0" fontId="11" fillId="3" borderId="103" xfId="0" applyFont="1" applyFill="1" applyBorder="1" applyAlignment="1" applyProtection="1">
      <alignment horizontal="center" vertical="center"/>
      <protection locked="0"/>
    </xf>
    <xf numFmtId="0" fontId="11" fillId="3" borderId="104" xfId="0" applyFont="1" applyFill="1" applyBorder="1" applyAlignment="1" applyProtection="1">
      <alignment horizontal="center" vertical="center"/>
      <protection locked="0"/>
    </xf>
    <xf numFmtId="6" fontId="6" fillId="0" borderId="52" xfId="1" applyFont="1" applyBorder="1" applyAlignment="1" applyProtection="1">
      <alignment horizontal="center" vertical="center"/>
    </xf>
    <xf numFmtId="6" fontId="6" fillId="0" borderId="53" xfId="1" applyFont="1" applyBorder="1" applyAlignment="1" applyProtection="1">
      <alignment horizontal="center" vertical="center"/>
    </xf>
    <xf numFmtId="6" fontId="6" fillId="0" borderId="54" xfId="1" applyFont="1" applyBorder="1" applyAlignment="1" applyProtection="1">
      <alignment horizontal="center" vertical="center"/>
    </xf>
    <xf numFmtId="6" fontId="6" fillId="0" borderId="57" xfId="1" applyFont="1" applyBorder="1" applyAlignment="1" applyProtection="1">
      <alignment horizontal="center" vertical="center"/>
    </xf>
    <xf numFmtId="6" fontId="6" fillId="0" borderId="51" xfId="1" applyFont="1" applyBorder="1" applyAlignment="1" applyProtection="1">
      <alignment horizontal="center" vertical="center"/>
    </xf>
    <xf numFmtId="6" fontId="6" fillId="0" borderId="58" xfId="1" applyFont="1" applyBorder="1" applyAlignment="1" applyProtection="1">
      <alignment horizontal="center" vertical="center"/>
    </xf>
    <xf numFmtId="0" fontId="9" fillId="0" borderId="180" xfId="0" applyFont="1" applyBorder="1" applyAlignment="1" applyProtection="1">
      <alignment horizontal="center" vertical="center"/>
      <protection locked="0"/>
    </xf>
    <xf numFmtId="0" fontId="9" fillId="0" borderId="181" xfId="0" applyFont="1" applyBorder="1" applyAlignment="1" applyProtection="1">
      <alignment horizontal="center" vertical="center"/>
      <protection locked="0"/>
    </xf>
    <xf numFmtId="0" fontId="9" fillId="0" borderId="193" xfId="0" applyFont="1" applyBorder="1" applyAlignment="1" applyProtection="1">
      <alignment horizontal="center" vertical="center"/>
      <protection locked="0"/>
    </xf>
    <xf numFmtId="6" fontId="9" fillId="0" borderId="211" xfId="1" applyFont="1" applyBorder="1" applyAlignment="1" applyProtection="1">
      <alignment horizontal="center" vertical="center"/>
    </xf>
    <xf numFmtId="6" fontId="9" fillId="0" borderId="182" xfId="1" applyFont="1" applyBorder="1" applyAlignment="1" applyProtection="1">
      <alignment horizontal="center" vertical="center"/>
    </xf>
    <xf numFmtId="6" fontId="9" fillId="0" borderId="212" xfId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  <protection locked="0"/>
    </xf>
    <xf numFmtId="0" fontId="3" fillId="0" borderId="152" xfId="0" applyFont="1" applyBorder="1" applyAlignment="1" applyProtection="1">
      <alignment horizontal="right" vertical="center"/>
      <protection locked="0"/>
    </xf>
    <xf numFmtId="0" fontId="3" fillId="4" borderId="186" xfId="0" applyFont="1" applyFill="1" applyBorder="1" applyAlignment="1" applyProtection="1">
      <alignment horizontal="center" vertical="center"/>
      <protection locked="0"/>
    </xf>
    <xf numFmtId="0" fontId="3" fillId="4" borderId="187" xfId="0" applyFont="1" applyFill="1" applyBorder="1" applyAlignment="1" applyProtection="1">
      <alignment horizontal="center" vertical="center"/>
      <protection locked="0"/>
    </xf>
    <xf numFmtId="38" fontId="9" fillId="4" borderId="213" xfId="2" applyFont="1" applyFill="1" applyBorder="1" applyAlignment="1">
      <alignment horizontal="center" vertical="center"/>
    </xf>
    <xf numFmtId="38" fontId="9" fillId="4" borderId="187" xfId="2" applyFont="1" applyFill="1" applyBorder="1" applyAlignment="1">
      <alignment horizontal="center" vertical="center"/>
    </xf>
    <xf numFmtId="0" fontId="3" fillId="0" borderId="239" xfId="0" applyFont="1" applyBorder="1" applyAlignment="1" applyProtection="1">
      <alignment horizontal="center" vertical="center"/>
      <protection locked="0"/>
    </xf>
    <xf numFmtId="0" fontId="3" fillId="0" borderId="238" xfId="0" applyFont="1" applyBorder="1" applyAlignment="1" applyProtection="1">
      <alignment horizontal="center" vertical="center"/>
      <protection locked="0"/>
    </xf>
    <xf numFmtId="0" fontId="3" fillId="0" borderId="250" xfId="0" applyFont="1" applyBorder="1" applyAlignment="1" applyProtection="1">
      <alignment horizontal="center" vertical="center"/>
      <protection locked="0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3" fillId="0" borderId="63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3" fillId="0" borderId="64" xfId="0" applyFont="1" applyBorder="1" applyAlignment="1" applyProtection="1">
      <alignment horizontal="center" vertical="center"/>
      <protection locked="0"/>
    </xf>
    <xf numFmtId="6" fontId="3" fillId="0" borderId="243" xfId="1" applyFont="1" applyBorder="1" applyAlignment="1" applyProtection="1">
      <alignment horizontal="center" vertical="center"/>
    </xf>
    <xf numFmtId="6" fontId="3" fillId="0" borderId="72" xfId="1" applyFont="1" applyBorder="1" applyAlignment="1" applyProtection="1">
      <alignment horizontal="center" vertical="center"/>
    </xf>
    <xf numFmtId="0" fontId="3" fillId="0" borderId="73" xfId="0" applyFont="1" applyBorder="1" applyAlignment="1" applyProtection="1">
      <alignment horizontal="center" vertical="center"/>
      <protection locked="0"/>
    </xf>
    <xf numFmtId="38" fontId="9" fillId="0" borderId="244" xfId="2" applyFont="1" applyBorder="1" applyAlignment="1">
      <alignment horizontal="center" vertical="center"/>
    </xf>
    <xf numFmtId="38" fontId="9" fillId="0" borderId="69" xfId="2" applyFont="1" applyBorder="1" applyAlignment="1">
      <alignment horizontal="center" vertical="center"/>
    </xf>
    <xf numFmtId="38" fontId="0" fillId="0" borderId="69" xfId="2" applyFont="1" applyBorder="1" applyAlignment="1">
      <alignment horizontal="center" vertical="center"/>
    </xf>
    <xf numFmtId="38" fontId="0" fillId="0" borderId="70" xfId="2" applyFont="1" applyBorder="1" applyAlignment="1">
      <alignment horizontal="center" vertical="center"/>
    </xf>
    <xf numFmtId="0" fontId="0" fillId="0" borderId="254" xfId="0" applyBorder="1" applyAlignment="1">
      <alignment horizontal="center" vertical="center"/>
    </xf>
    <xf numFmtId="0" fontId="0" fillId="0" borderId="255" xfId="0" applyBorder="1" applyAlignment="1">
      <alignment horizontal="center" vertical="center"/>
    </xf>
    <xf numFmtId="0" fontId="0" fillId="0" borderId="256" xfId="0" applyBorder="1" applyAlignment="1">
      <alignment horizontal="center" vertical="center"/>
    </xf>
    <xf numFmtId="0" fontId="3" fillId="0" borderId="257" xfId="0" applyFont="1" applyBorder="1" applyAlignment="1" applyProtection="1">
      <alignment horizontal="center" vertical="center"/>
      <protection locked="0"/>
    </xf>
    <xf numFmtId="0" fontId="3" fillId="0" borderId="258" xfId="0" applyFont="1" applyBorder="1" applyAlignment="1" applyProtection="1">
      <alignment horizontal="center" vertical="center"/>
      <protection locked="0"/>
    </xf>
    <xf numFmtId="0" fontId="3" fillId="0" borderId="259" xfId="0" applyFont="1" applyBorder="1" applyAlignment="1" applyProtection="1">
      <alignment horizontal="center" vertical="center"/>
      <protection locked="0"/>
    </xf>
    <xf numFmtId="0" fontId="3" fillId="0" borderId="254" xfId="0" applyFont="1" applyBorder="1" applyAlignment="1" applyProtection="1">
      <alignment horizontal="center" vertical="top"/>
      <protection locked="0"/>
    </xf>
    <xf numFmtId="0" fontId="3" fillId="0" borderId="255" xfId="0" applyFont="1" applyBorder="1" applyAlignment="1" applyProtection="1">
      <alignment horizontal="center" vertical="top"/>
      <protection locked="0"/>
    </xf>
    <xf numFmtId="0" fontId="3" fillId="0" borderId="256" xfId="0" applyFont="1" applyBorder="1" applyAlignment="1" applyProtection="1">
      <alignment horizontal="center" vertical="top"/>
      <protection locked="0"/>
    </xf>
    <xf numFmtId="0" fontId="3" fillId="0" borderId="257" xfId="0" applyFont="1" applyBorder="1" applyAlignment="1" applyProtection="1">
      <alignment horizontal="center" vertical="top"/>
      <protection locked="0"/>
    </xf>
    <xf numFmtId="0" fontId="3" fillId="0" borderId="258" xfId="0" applyFont="1" applyBorder="1" applyAlignment="1" applyProtection="1">
      <alignment horizontal="center" vertical="top"/>
      <protection locked="0"/>
    </xf>
    <xf numFmtId="0" fontId="3" fillId="0" borderId="259" xfId="0" applyFont="1" applyBorder="1" applyAlignment="1" applyProtection="1">
      <alignment horizontal="center" vertical="top"/>
      <protection locked="0"/>
    </xf>
    <xf numFmtId="0" fontId="3" fillId="0" borderId="65" xfId="0" applyFont="1" applyBorder="1" applyAlignment="1" applyProtection="1">
      <alignment horizontal="center" vertical="center"/>
      <protection locked="0"/>
    </xf>
    <xf numFmtId="0" fontId="3" fillId="0" borderId="66" xfId="0" applyFont="1" applyBorder="1" applyAlignment="1" applyProtection="1">
      <alignment horizontal="center" vertical="center"/>
      <protection locked="0"/>
    </xf>
    <xf numFmtId="0" fontId="3" fillId="0" borderId="67" xfId="0" applyFont="1" applyBorder="1" applyAlignment="1" applyProtection="1">
      <alignment horizontal="center" vertical="center"/>
      <protection locked="0"/>
    </xf>
    <xf numFmtId="38" fontId="0" fillId="0" borderId="109" xfId="2" applyFont="1" applyBorder="1" applyAlignment="1">
      <alignment horizontal="center" vertical="center"/>
    </xf>
    <xf numFmtId="38" fontId="0" fillId="0" borderId="110" xfId="2" applyFont="1" applyBorder="1" applyAlignment="1">
      <alignment horizontal="center" vertical="center"/>
    </xf>
    <xf numFmtId="38" fontId="0" fillId="0" borderId="111" xfId="2" applyFont="1" applyBorder="1" applyAlignment="1">
      <alignment horizontal="center" vertical="center"/>
    </xf>
    <xf numFmtId="38" fontId="9" fillId="4" borderId="162" xfId="2" applyFont="1" applyFill="1" applyBorder="1" applyAlignment="1">
      <alignment horizontal="center" vertical="center"/>
    </xf>
    <xf numFmtId="6" fontId="9" fillId="0" borderId="150" xfId="1" applyFont="1" applyBorder="1" applyAlignment="1" applyProtection="1">
      <alignment horizontal="center" vertical="center"/>
    </xf>
    <xf numFmtId="0" fontId="3" fillId="0" borderId="182" xfId="0" applyFont="1" applyBorder="1" applyAlignment="1" applyProtection="1">
      <alignment horizontal="right" vertical="center"/>
      <protection locked="0"/>
    </xf>
    <xf numFmtId="0" fontId="3" fillId="0" borderId="240" xfId="0" applyFont="1" applyBorder="1" applyAlignment="1" applyProtection="1">
      <alignment horizontal="center" vertical="center"/>
      <protection locked="0"/>
    </xf>
    <xf numFmtId="0" fontId="3" fillId="0" borderId="241" xfId="0" applyFont="1" applyBorder="1" applyAlignment="1" applyProtection="1">
      <alignment horizontal="center" vertical="center"/>
      <protection locked="0"/>
    </xf>
    <xf numFmtId="0" fontId="3" fillId="0" borderId="242" xfId="0" applyFont="1" applyBorder="1" applyAlignment="1" applyProtection="1">
      <alignment horizontal="center" vertical="center"/>
      <protection locked="0"/>
    </xf>
    <xf numFmtId="0" fontId="3" fillId="0" borderId="237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248" xfId="0" applyFont="1" applyBorder="1" applyAlignment="1" applyProtection="1">
      <alignment horizontal="center" vertical="center"/>
      <protection locked="0"/>
    </xf>
    <xf numFmtId="0" fontId="3" fillId="0" borderId="253" xfId="0" applyFont="1" applyBorder="1" applyAlignment="1" applyProtection="1">
      <alignment horizontal="right" vertical="center"/>
      <protection locked="0"/>
    </xf>
    <xf numFmtId="0" fontId="0" fillId="0" borderId="245" xfId="0" applyBorder="1" applyAlignment="1">
      <alignment horizontal="center" vertical="center"/>
    </xf>
    <xf numFmtId="0" fontId="0" fillId="0" borderId="248" xfId="0" applyBorder="1" applyAlignment="1">
      <alignment horizontal="center" vertical="center"/>
    </xf>
    <xf numFmtId="0" fontId="0" fillId="0" borderId="249" xfId="0" applyBorder="1" applyAlignment="1">
      <alignment horizontal="center" vertical="center"/>
    </xf>
    <xf numFmtId="0" fontId="3" fillId="0" borderId="247" xfId="0" applyFont="1" applyBorder="1" applyAlignment="1" applyProtection="1">
      <alignment horizontal="center" vertical="center"/>
      <protection locked="0"/>
    </xf>
    <xf numFmtId="0" fontId="3" fillId="0" borderId="251" xfId="0" applyFont="1" applyBorder="1" applyAlignment="1" applyProtection="1">
      <alignment horizontal="center" vertical="center"/>
      <protection locked="0"/>
    </xf>
    <xf numFmtId="0" fontId="3" fillId="4" borderId="145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4" borderId="146" xfId="0" applyFont="1" applyFill="1" applyBorder="1" applyAlignment="1" applyProtection="1">
      <alignment horizontal="center" vertical="center"/>
      <protection locked="0"/>
    </xf>
    <xf numFmtId="38" fontId="9" fillId="0" borderId="139" xfId="2" applyFont="1" applyBorder="1" applyAlignment="1">
      <alignment horizontal="center" vertical="center"/>
    </xf>
    <xf numFmtId="38" fontId="9" fillId="0" borderId="138" xfId="2" applyFont="1" applyBorder="1" applyAlignment="1">
      <alignment horizontal="center" vertical="center"/>
    </xf>
    <xf numFmtId="38" fontId="9" fillId="0" borderId="105" xfId="2" applyFont="1" applyBorder="1" applyAlignment="1">
      <alignment horizontal="center" vertical="center"/>
    </xf>
    <xf numFmtId="38" fontId="0" fillId="0" borderId="137" xfId="2" applyFont="1" applyBorder="1" applyAlignment="1">
      <alignment horizontal="center" vertical="center"/>
    </xf>
    <xf numFmtId="38" fontId="0" fillId="0" borderId="138" xfId="2" applyFont="1" applyBorder="1" applyAlignment="1">
      <alignment horizontal="center" vertical="center"/>
    </xf>
    <xf numFmtId="38" fontId="0" fillId="0" borderId="144" xfId="2" applyFont="1" applyBorder="1" applyAlignment="1">
      <alignment horizontal="center" vertical="center"/>
    </xf>
    <xf numFmtId="38" fontId="9" fillId="4" borderId="147" xfId="2" applyFont="1" applyFill="1" applyBorder="1" applyAlignment="1">
      <alignment horizontal="center" vertical="center"/>
    </xf>
    <xf numFmtId="38" fontId="9" fillId="4" borderId="0" xfId="2" applyFont="1" applyFill="1" applyBorder="1" applyAlignment="1">
      <alignment horizontal="center" vertical="center"/>
    </xf>
    <xf numFmtId="38" fontId="9" fillId="4" borderId="60" xfId="2" applyFont="1" applyFill="1" applyBorder="1" applyAlignment="1">
      <alignment horizontal="center" vertical="center"/>
    </xf>
    <xf numFmtId="38" fontId="0" fillId="4" borderId="136" xfId="2" applyFont="1" applyFill="1" applyBorder="1" applyAlignment="1">
      <alignment horizontal="center" vertical="center"/>
    </xf>
    <xf numFmtId="38" fontId="0" fillId="4" borderId="0" xfId="2" applyFont="1" applyFill="1" applyBorder="1" applyAlignment="1">
      <alignment horizontal="center" vertical="center"/>
    </xf>
    <xf numFmtId="38" fontId="0" fillId="4" borderId="148" xfId="2" applyFont="1" applyFill="1" applyBorder="1" applyAlignment="1">
      <alignment horizontal="center" vertical="center"/>
    </xf>
    <xf numFmtId="0" fontId="3" fillId="4" borderId="63" xfId="0" applyFont="1" applyFill="1" applyBorder="1" applyAlignment="1" applyProtection="1">
      <alignment horizontal="center" vertical="center"/>
      <protection locked="0"/>
    </xf>
    <xf numFmtId="0" fontId="3" fillId="4" borderId="62" xfId="0" applyFont="1" applyFill="1" applyBorder="1" applyAlignment="1" applyProtection="1">
      <alignment horizontal="center" vertical="center"/>
      <protection locked="0"/>
    </xf>
    <xf numFmtId="0" fontId="3" fillId="4" borderId="108" xfId="0" applyFont="1" applyFill="1" applyBorder="1" applyAlignment="1" applyProtection="1">
      <alignment horizontal="center" vertical="center"/>
      <protection locked="0"/>
    </xf>
    <xf numFmtId="0" fontId="3" fillId="0" borderId="140" xfId="0" applyFont="1" applyBorder="1" applyAlignment="1" applyProtection="1">
      <alignment horizontal="center" vertical="center"/>
      <protection locked="0"/>
    </xf>
    <xf numFmtId="0" fontId="3" fillId="0" borderId="138" xfId="0" applyFont="1" applyBorder="1" applyAlignment="1" applyProtection="1">
      <alignment horizontal="center" vertical="center"/>
      <protection locked="0"/>
    </xf>
    <xf numFmtId="0" fontId="3" fillId="0" borderId="141" xfId="0" applyFont="1" applyBorder="1" applyAlignment="1" applyProtection="1">
      <alignment horizontal="center" vertical="center"/>
      <protection locked="0"/>
    </xf>
    <xf numFmtId="0" fontId="3" fillId="0" borderId="89" xfId="0" applyFont="1" applyBorder="1" applyAlignment="1" applyProtection="1">
      <alignment horizontal="center" vertical="center"/>
      <protection locked="0"/>
    </xf>
    <xf numFmtId="0" fontId="3" fillId="0" borderId="80" xfId="0" applyFont="1" applyBorder="1" applyAlignment="1" applyProtection="1">
      <alignment horizontal="center" vertical="center"/>
      <protection locked="0"/>
    </xf>
    <xf numFmtId="0" fontId="3" fillId="0" borderId="84" xfId="0" applyFont="1" applyBorder="1" applyAlignment="1" applyProtection="1">
      <alignment horizontal="center" vertical="center"/>
      <protection locked="0"/>
    </xf>
    <xf numFmtId="38" fontId="9" fillId="0" borderId="106" xfId="2" applyFont="1" applyBorder="1" applyAlignment="1">
      <alignment horizontal="center" vertical="center"/>
    </xf>
    <xf numFmtId="0" fontId="9" fillId="0" borderId="229" xfId="0" applyFont="1" applyBorder="1" applyAlignment="1" applyProtection="1">
      <alignment horizontal="center" vertical="center"/>
      <protection locked="0"/>
    </xf>
    <xf numFmtId="0" fontId="9" fillId="0" borderId="227" xfId="0" applyFont="1" applyBorder="1" applyAlignment="1" applyProtection="1">
      <alignment horizontal="center" vertical="center"/>
      <protection locked="0"/>
    </xf>
    <xf numFmtId="0" fontId="9" fillId="0" borderId="228" xfId="0" applyFont="1" applyBorder="1" applyAlignment="1" applyProtection="1">
      <alignment horizontal="center" vertical="center"/>
      <protection locked="0"/>
    </xf>
    <xf numFmtId="0" fontId="3" fillId="0" borderId="231" xfId="0" applyFont="1" applyBorder="1" applyAlignment="1" applyProtection="1">
      <alignment horizontal="center" vertical="center"/>
      <protection locked="0"/>
    </xf>
    <xf numFmtId="38" fontId="9" fillId="0" borderId="196" xfId="2" applyFont="1" applyBorder="1" applyAlignment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87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25" xfId="0" applyFont="1" applyBorder="1" applyAlignment="1" applyProtection="1">
      <alignment horizontal="center" vertical="center"/>
      <protection locked="0"/>
    </xf>
    <xf numFmtId="0" fontId="3" fillId="0" borderId="226" xfId="0" applyFont="1" applyBorder="1" applyAlignment="1" applyProtection="1">
      <alignment horizontal="center" vertical="center"/>
      <protection locked="0"/>
    </xf>
    <xf numFmtId="0" fontId="3" fillId="0" borderId="235" xfId="0" applyFont="1" applyBorder="1" applyAlignment="1" applyProtection="1">
      <alignment horizontal="center" vertical="center"/>
      <protection locked="0"/>
    </xf>
    <xf numFmtId="0" fontId="3" fillId="0" borderId="228" xfId="0" applyFont="1" applyBorder="1" applyAlignment="1" applyProtection="1">
      <alignment horizontal="center" vertical="center"/>
      <protection locked="0"/>
    </xf>
    <xf numFmtId="0" fontId="3" fillId="0" borderId="229" xfId="0" applyFont="1" applyBorder="1" applyAlignment="1" applyProtection="1">
      <alignment horizontal="center" vertical="center"/>
      <protection locked="0"/>
    </xf>
    <xf numFmtId="0" fontId="3" fillId="4" borderId="232" xfId="0" applyFont="1" applyFill="1" applyBorder="1" applyAlignment="1" applyProtection="1">
      <alignment horizontal="center" vertical="center"/>
      <protection locked="0"/>
    </xf>
    <xf numFmtId="0" fontId="3" fillId="4" borderId="233" xfId="0" applyFont="1" applyFill="1" applyBorder="1" applyAlignment="1" applyProtection="1">
      <alignment horizontal="center" vertical="center"/>
      <protection locked="0"/>
    </xf>
    <xf numFmtId="0" fontId="3" fillId="4" borderId="234" xfId="0" applyFont="1" applyFill="1" applyBorder="1" applyAlignment="1" applyProtection="1">
      <alignment horizontal="center" vertical="center"/>
      <protection locked="0"/>
    </xf>
    <xf numFmtId="38" fontId="9" fillId="0" borderId="195" xfId="2" applyFont="1" applyBorder="1" applyAlignment="1">
      <alignment horizontal="center" vertical="center"/>
    </xf>
    <xf numFmtId="38" fontId="9" fillId="0" borderId="184" xfId="2" applyFont="1" applyBorder="1" applyAlignment="1">
      <alignment horizontal="center" vertical="center"/>
    </xf>
    <xf numFmtId="38" fontId="9" fillId="0" borderId="136" xfId="2" applyFont="1" applyBorder="1" applyAlignment="1">
      <alignment horizontal="center" vertical="center"/>
    </xf>
    <xf numFmtId="38" fontId="0" fillId="0" borderId="191" xfId="2" applyFont="1" applyBorder="1" applyAlignment="1">
      <alignment horizontal="center" vertical="center"/>
    </xf>
    <xf numFmtId="38" fontId="0" fillId="0" borderId="184" xfId="2" applyFont="1" applyBorder="1" applyAlignment="1">
      <alignment horizontal="center" vertical="center"/>
    </xf>
    <xf numFmtId="38" fontId="0" fillId="0" borderId="185" xfId="2" applyFont="1" applyBorder="1" applyAlignment="1">
      <alignment horizontal="center" vertical="center"/>
    </xf>
    <xf numFmtId="38" fontId="9" fillId="4" borderId="197" xfId="2" applyFont="1" applyFill="1" applyBorder="1" applyAlignment="1">
      <alignment horizontal="center" vertical="center"/>
    </xf>
    <xf numFmtId="38" fontId="9" fillId="4" borderId="183" xfId="2" applyFont="1" applyFill="1" applyBorder="1" applyAlignment="1">
      <alignment horizontal="center" vertical="center"/>
    </xf>
    <xf numFmtId="6" fontId="9" fillId="0" borderId="197" xfId="1" applyFont="1" applyBorder="1" applyAlignment="1" applyProtection="1">
      <alignment horizontal="center" vertical="center"/>
    </xf>
    <xf numFmtId="6" fontId="9" fillId="0" borderId="183" xfId="1" applyFont="1" applyBorder="1" applyAlignment="1" applyProtection="1">
      <alignment horizontal="center" vertical="center"/>
    </xf>
    <xf numFmtId="38" fontId="0" fillId="0" borderId="192" xfId="2" applyFont="1" applyBorder="1" applyAlignment="1">
      <alignment horizontal="center" vertical="center"/>
    </xf>
    <xf numFmtId="38" fontId="0" fillId="0" borderId="187" xfId="2" applyFont="1" applyBorder="1" applyAlignment="1">
      <alignment horizontal="center" vertical="center"/>
    </xf>
    <xf numFmtId="38" fontId="0" fillId="0" borderId="188" xfId="2" applyFont="1" applyBorder="1" applyAlignment="1">
      <alignment horizontal="center" vertical="center"/>
    </xf>
    <xf numFmtId="0" fontId="3" fillId="0" borderId="236" xfId="0" applyFont="1" applyBorder="1" applyAlignment="1" applyProtection="1">
      <alignment horizontal="center" vertical="center"/>
      <protection locked="0"/>
    </xf>
    <xf numFmtId="0" fontId="3" fillId="4" borderId="231" xfId="0" applyFont="1" applyFill="1" applyBorder="1" applyAlignment="1" applyProtection="1">
      <alignment horizontal="center" vertical="center"/>
      <protection locked="0"/>
    </xf>
    <xf numFmtId="38" fontId="9" fillId="4" borderId="196" xfId="2" applyFont="1" applyFill="1" applyBorder="1" applyAlignment="1">
      <alignment horizontal="center" vertical="center"/>
    </xf>
    <xf numFmtId="38" fontId="0" fillId="4" borderId="192" xfId="2" applyFont="1" applyFill="1" applyBorder="1" applyAlignment="1">
      <alignment horizontal="center" vertical="center"/>
    </xf>
    <xf numFmtId="38" fontId="0" fillId="4" borderId="187" xfId="2" applyFont="1" applyFill="1" applyBorder="1" applyAlignment="1">
      <alignment horizontal="center" vertical="center"/>
    </xf>
    <xf numFmtId="38" fontId="0" fillId="4" borderId="188" xfId="2" applyFont="1" applyFill="1" applyBorder="1" applyAlignment="1">
      <alignment horizontal="center" vertical="center"/>
    </xf>
    <xf numFmtId="6" fontId="3" fillId="0" borderId="194" xfId="1" applyFont="1" applyBorder="1" applyAlignment="1" applyProtection="1">
      <alignment horizontal="center" vertical="center"/>
    </xf>
    <xf numFmtId="6" fontId="3" fillId="0" borderId="178" xfId="1" applyFont="1" applyBorder="1" applyAlignment="1" applyProtection="1">
      <alignment horizontal="center" vertical="center"/>
    </xf>
    <xf numFmtId="6" fontId="3" fillId="0" borderId="189" xfId="1" applyFont="1" applyBorder="1" applyAlignment="1" applyProtection="1">
      <alignment horizontal="center" vertical="center"/>
    </xf>
    <xf numFmtId="0" fontId="3" fillId="0" borderId="190" xfId="0" applyFont="1" applyBorder="1" applyAlignment="1" applyProtection="1">
      <alignment horizontal="center" vertical="center"/>
      <protection locked="0"/>
    </xf>
    <xf numFmtId="0" fontId="3" fillId="0" borderId="178" xfId="0" applyFont="1" applyBorder="1" applyAlignment="1" applyProtection="1">
      <alignment horizontal="center" vertical="center"/>
      <protection locked="0"/>
    </xf>
    <xf numFmtId="0" fontId="3" fillId="0" borderId="179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8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11" fillId="2" borderId="21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6" fontId="6" fillId="0" borderId="1" xfId="1" applyFont="1" applyBorder="1" applyAlignment="1" applyProtection="1">
      <alignment horizontal="center" vertical="center"/>
    </xf>
    <xf numFmtId="6" fontId="6" fillId="0" borderId="2" xfId="1" applyFont="1" applyBorder="1" applyAlignment="1" applyProtection="1">
      <alignment horizontal="center" vertical="center"/>
    </xf>
    <xf numFmtId="6" fontId="6" fillId="0" borderId="3" xfId="1" applyFont="1" applyBorder="1" applyAlignment="1" applyProtection="1">
      <alignment horizontal="center" vertical="center"/>
    </xf>
    <xf numFmtId="6" fontId="6" fillId="0" borderId="4" xfId="1" applyFont="1" applyBorder="1" applyAlignment="1" applyProtection="1">
      <alignment horizontal="center" vertical="center"/>
    </xf>
    <xf numFmtId="6" fontId="6" fillId="0" borderId="5" xfId="1" applyFont="1" applyBorder="1" applyAlignment="1" applyProtection="1">
      <alignment horizontal="center" vertical="center"/>
    </xf>
    <xf numFmtId="6" fontId="6" fillId="0" borderId="6" xfId="1" applyFont="1" applyBorder="1" applyAlignment="1" applyProtection="1">
      <alignment horizontal="center" vertical="center"/>
    </xf>
    <xf numFmtId="0" fontId="3" fillId="0" borderId="90" xfId="0" applyFont="1" applyBorder="1" applyAlignment="1" applyProtection="1">
      <alignment horizontal="center" vertical="center"/>
      <protection locked="0"/>
    </xf>
    <xf numFmtId="0" fontId="3" fillId="0" borderId="91" xfId="0" applyFont="1" applyBorder="1" applyAlignment="1" applyProtection="1">
      <alignment horizontal="center" vertical="center"/>
      <protection locked="0"/>
    </xf>
    <xf numFmtId="0" fontId="3" fillId="0" borderId="92" xfId="0" applyFont="1" applyBorder="1" applyAlignment="1" applyProtection="1">
      <alignment horizontal="center" vertical="center"/>
      <protection locked="0"/>
    </xf>
    <xf numFmtId="0" fontId="3" fillId="0" borderId="83" xfId="0" applyFont="1" applyBorder="1" applyAlignment="1" applyProtection="1">
      <alignment horizontal="center" vertical="center"/>
      <protection locked="0"/>
    </xf>
    <xf numFmtId="0" fontId="0" fillId="0" borderId="8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3" fillId="0" borderId="93" xfId="0" applyFont="1" applyBorder="1" applyAlignment="1" applyProtection="1">
      <alignment horizontal="center" vertical="center"/>
      <protection locked="0"/>
    </xf>
    <xf numFmtId="0" fontId="3" fillId="0" borderId="94" xfId="0" applyFont="1" applyBorder="1" applyAlignment="1" applyProtection="1">
      <alignment horizontal="center" vertical="center"/>
      <protection locked="0"/>
    </xf>
    <xf numFmtId="0" fontId="3" fillId="0" borderId="95" xfId="0" applyFont="1" applyBorder="1" applyAlignment="1" applyProtection="1">
      <alignment horizontal="center" vertical="center"/>
      <protection locked="0"/>
    </xf>
    <xf numFmtId="38" fontId="9" fillId="4" borderId="188" xfId="2" applyFont="1" applyFill="1" applyBorder="1" applyAlignment="1">
      <alignment horizontal="center" vertical="center"/>
    </xf>
    <xf numFmtId="38" fontId="9" fillId="4" borderId="279" xfId="2" applyFont="1" applyFill="1" applyBorder="1" applyAlignment="1">
      <alignment horizontal="center" vertical="center"/>
    </xf>
    <xf numFmtId="38" fontId="9" fillId="4" borderId="277" xfId="2" applyFont="1" applyFill="1" applyBorder="1" applyAlignment="1">
      <alignment horizontal="center" vertical="center"/>
    </xf>
    <xf numFmtId="38" fontId="9" fillId="4" borderId="280" xfId="2" applyFont="1" applyFill="1" applyBorder="1" applyAlignment="1">
      <alignment horizontal="center" vertical="center"/>
    </xf>
    <xf numFmtId="0" fontId="3" fillId="4" borderId="276" xfId="0" applyFont="1" applyFill="1" applyBorder="1" applyAlignment="1" applyProtection="1">
      <alignment horizontal="center" vertical="center"/>
      <protection locked="0"/>
    </xf>
    <xf numFmtId="0" fontId="3" fillId="4" borderId="277" xfId="0" applyFont="1" applyFill="1" applyBorder="1" applyAlignment="1" applyProtection="1">
      <alignment horizontal="center" vertical="center"/>
      <protection locked="0"/>
    </xf>
    <xf numFmtId="0" fontId="3" fillId="4" borderId="278" xfId="0" applyFont="1" applyFill="1" applyBorder="1" applyAlignment="1" applyProtection="1">
      <alignment horizontal="center" vertical="center"/>
      <protection locked="0"/>
    </xf>
    <xf numFmtId="0" fontId="3" fillId="0" borderId="348" xfId="0" applyFont="1" applyBorder="1" applyAlignment="1" applyProtection="1">
      <alignment horizontal="right" vertical="center"/>
      <protection locked="0"/>
    </xf>
    <xf numFmtId="0" fontId="3" fillId="0" borderId="348" xfId="0" applyFont="1" applyBorder="1" applyAlignment="1" applyProtection="1">
      <alignment horizontal="center" vertical="center"/>
      <protection locked="0"/>
    </xf>
    <xf numFmtId="0" fontId="20" fillId="0" borderId="347" xfId="0" applyFont="1" applyBorder="1" applyAlignment="1" applyProtection="1">
      <alignment horizontal="right" vertical="center"/>
      <protection locked="0"/>
    </xf>
    <xf numFmtId="0" fontId="3" fillId="0" borderId="347" xfId="0" applyFont="1" applyBorder="1" applyAlignment="1" applyProtection="1">
      <alignment horizontal="center" vertical="center"/>
      <protection locked="0"/>
    </xf>
    <xf numFmtId="38" fontId="9" fillId="0" borderId="186" xfId="2" applyFont="1" applyBorder="1" applyAlignment="1">
      <alignment horizontal="center" vertical="center"/>
    </xf>
    <xf numFmtId="38" fontId="9" fillId="0" borderId="188" xfId="2" applyFont="1" applyBorder="1" applyAlignment="1">
      <alignment horizontal="center" vertical="center"/>
    </xf>
    <xf numFmtId="38" fontId="9" fillId="0" borderId="285" xfId="2" applyFont="1" applyBorder="1" applyAlignment="1">
      <alignment horizontal="center" vertical="center"/>
    </xf>
    <xf numFmtId="38" fontId="9" fillId="0" borderId="286" xfId="2" applyFont="1" applyBorder="1" applyAlignment="1">
      <alignment horizontal="center" vertical="center"/>
    </xf>
    <xf numFmtId="38" fontId="9" fillId="0" borderId="287" xfId="2" applyFont="1" applyBorder="1" applyAlignment="1">
      <alignment horizontal="center" vertical="center"/>
    </xf>
    <xf numFmtId="0" fontId="8" fillId="0" borderId="235" xfId="0" applyFont="1" applyBorder="1" applyAlignment="1" applyProtection="1">
      <alignment horizontal="center" vertical="center"/>
      <protection locked="0"/>
    </xf>
    <xf numFmtId="0" fontId="8" fillId="0" borderId="227" xfId="0" applyFont="1" applyBorder="1" applyAlignment="1" applyProtection="1">
      <alignment horizontal="center" vertical="center"/>
      <protection locked="0"/>
    </xf>
    <xf numFmtId="0" fontId="8" fillId="0" borderId="228" xfId="0" applyFont="1" applyBorder="1" applyAlignment="1" applyProtection="1">
      <alignment horizontal="center" vertical="center"/>
      <protection locked="0"/>
    </xf>
    <xf numFmtId="6" fontId="3" fillId="0" borderId="281" xfId="1" applyFont="1" applyBorder="1" applyAlignment="1" applyProtection="1">
      <alignment horizontal="center" vertical="center"/>
    </xf>
    <xf numFmtId="0" fontId="3" fillId="0" borderId="229" xfId="0" applyFont="1" applyBorder="1" applyAlignment="1" applyProtection="1">
      <alignment horizontal="center" vertical="center" wrapText="1"/>
      <protection locked="0"/>
    </xf>
    <xf numFmtId="38" fontId="9" fillId="0" borderId="282" xfId="2" applyFont="1" applyBorder="1" applyAlignment="1">
      <alignment horizontal="center" vertical="center"/>
    </xf>
    <xf numFmtId="38" fontId="9" fillId="0" borderId="226" xfId="2" applyFont="1" applyBorder="1" applyAlignment="1">
      <alignment horizontal="center" vertical="center"/>
    </xf>
    <xf numFmtId="38" fontId="9" fillId="0" borderId="225" xfId="2" applyFont="1" applyBorder="1" applyAlignment="1">
      <alignment horizontal="center" vertical="center"/>
    </xf>
    <xf numFmtId="38" fontId="9" fillId="0" borderId="283" xfId="2" applyFont="1" applyBorder="1" applyAlignment="1">
      <alignment horizontal="center" vertical="center"/>
    </xf>
    <xf numFmtId="0" fontId="3" fillId="5" borderId="186" xfId="0" applyFont="1" applyFill="1" applyBorder="1" applyAlignment="1" applyProtection="1">
      <alignment horizontal="center" vertical="center"/>
      <protection locked="0"/>
    </xf>
    <xf numFmtId="0" fontId="3" fillId="5" borderId="187" xfId="0" applyFont="1" applyFill="1" applyBorder="1" applyAlignment="1" applyProtection="1">
      <alignment horizontal="center" vertical="center"/>
      <protection locked="0"/>
    </xf>
    <xf numFmtId="0" fontId="3" fillId="5" borderId="231" xfId="0" applyFont="1" applyFill="1" applyBorder="1" applyAlignment="1" applyProtection="1">
      <alignment horizontal="center" vertical="center"/>
      <protection locked="0"/>
    </xf>
    <xf numFmtId="38" fontId="9" fillId="5" borderId="196" xfId="2" applyFont="1" applyFill="1" applyBorder="1" applyAlignment="1">
      <alignment horizontal="center" vertical="center"/>
    </xf>
    <xf numFmtId="38" fontId="9" fillId="5" borderId="187" xfId="2" applyFont="1" applyFill="1" applyBorder="1" applyAlignment="1">
      <alignment horizontal="center" vertical="center"/>
    </xf>
    <xf numFmtId="38" fontId="9" fillId="5" borderId="186" xfId="2" applyFont="1" applyFill="1" applyBorder="1" applyAlignment="1">
      <alignment horizontal="center" vertical="center"/>
    </xf>
    <xf numFmtId="38" fontId="9" fillId="5" borderId="188" xfId="2" applyFont="1" applyFill="1" applyBorder="1" applyAlignment="1">
      <alignment horizontal="center" vertical="center"/>
    </xf>
    <xf numFmtId="38" fontId="9" fillId="5" borderId="284" xfId="2" applyFont="1" applyFill="1" applyBorder="1" applyAlignment="1">
      <alignment horizontal="center" vertical="center"/>
    </xf>
    <xf numFmtId="38" fontId="9" fillId="5" borderId="263" xfId="2" applyFont="1" applyFill="1" applyBorder="1" applyAlignment="1">
      <alignment horizontal="center" vertical="center"/>
    </xf>
    <xf numFmtId="38" fontId="9" fillId="5" borderId="0" xfId="2" applyFont="1" applyFill="1" applyBorder="1" applyAlignment="1">
      <alignment horizontal="center" vertical="center"/>
    </xf>
    <xf numFmtId="38" fontId="9" fillId="5" borderId="218" xfId="2" applyFont="1" applyFill="1" applyBorder="1" applyAlignment="1">
      <alignment horizontal="center" vertical="center"/>
    </xf>
    <xf numFmtId="0" fontId="3" fillId="5" borderId="232" xfId="0" applyFont="1" applyFill="1" applyBorder="1" applyAlignment="1" applyProtection="1">
      <alignment horizontal="center" vertical="center"/>
      <protection locked="0"/>
    </xf>
    <xf numFmtId="0" fontId="3" fillId="5" borderId="233" xfId="0" applyFont="1" applyFill="1" applyBorder="1" applyAlignment="1" applyProtection="1">
      <alignment horizontal="center" vertical="center"/>
      <protection locked="0"/>
    </xf>
    <xf numFmtId="0" fontId="3" fillId="5" borderId="234" xfId="0" applyFont="1" applyFill="1" applyBorder="1" applyAlignment="1" applyProtection="1">
      <alignment horizontal="center" vertical="center"/>
      <protection locked="0"/>
    </xf>
    <xf numFmtId="38" fontId="9" fillId="5" borderId="197" xfId="2" applyFont="1" applyFill="1" applyBorder="1" applyAlignment="1">
      <alignment horizontal="center" vertical="center"/>
    </xf>
    <xf numFmtId="38" fontId="9" fillId="5" borderId="182" xfId="2" applyFont="1" applyFill="1" applyBorder="1" applyAlignment="1">
      <alignment horizontal="center" vertical="center"/>
    </xf>
    <xf numFmtId="38" fontId="9" fillId="5" borderId="183" xfId="2" applyFont="1" applyFill="1" applyBorder="1" applyAlignment="1">
      <alignment horizontal="center" vertical="center"/>
    </xf>
    <xf numFmtId="6" fontId="9" fillId="0" borderId="281" xfId="1" applyFont="1" applyBorder="1" applyAlignment="1" applyProtection="1">
      <alignment horizontal="center" vertical="center"/>
    </xf>
    <xf numFmtId="6" fontId="9" fillId="0" borderId="227" xfId="1" applyFont="1" applyBorder="1" applyAlignment="1" applyProtection="1">
      <alignment horizontal="center" vertical="center"/>
    </xf>
    <xf numFmtId="6" fontId="9" fillId="0" borderId="261" xfId="1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177" fontId="3" fillId="0" borderId="152" xfId="0" applyNumberFormat="1" applyFont="1" applyBorder="1" applyAlignment="1" applyProtection="1">
      <alignment horizontal="right" vertical="center"/>
      <protection locked="0"/>
    </xf>
    <xf numFmtId="0" fontId="20" fillId="0" borderId="294" xfId="0" applyFont="1" applyBorder="1" applyAlignment="1" applyProtection="1">
      <alignment horizontal="center" vertical="center"/>
      <protection locked="0"/>
    </xf>
    <xf numFmtId="0" fontId="20" fillId="0" borderId="295" xfId="0" applyFont="1" applyBorder="1" applyAlignment="1" applyProtection="1">
      <alignment horizontal="center" vertical="center"/>
      <protection locked="0"/>
    </xf>
    <xf numFmtId="0" fontId="20" fillId="0" borderId="296" xfId="0" applyFont="1" applyBorder="1" applyAlignment="1" applyProtection="1">
      <alignment horizontal="center" vertical="center"/>
      <protection locked="0"/>
    </xf>
    <xf numFmtId="177" fontId="3" fillId="0" borderId="152" xfId="0" applyNumberFormat="1" applyFont="1" applyBorder="1" applyAlignment="1" applyProtection="1">
      <alignment horizontal="center" vertical="center"/>
      <protection locked="0"/>
    </xf>
    <xf numFmtId="0" fontId="3" fillId="0" borderId="289" xfId="0" applyFont="1" applyBorder="1" applyAlignment="1" applyProtection="1">
      <alignment horizontal="left" vertical="center" shrinkToFit="1"/>
      <protection locked="0"/>
    </xf>
    <xf numFmtId="177" fontId="20" fillId="0" borderId="153" xfId="0" applyNumberFormat="1" applyFont="1" applyBorder="1" applyAlignment="1" applyProtection="1">
      <alignment horizontal="right" vertical="center"/>
      <protection locked="0"/>
    </xf>
    <xf numFmtId="177" fontId="3" fillId="0" borderId="153" xfId="0" applyNumberFormat="1" applyFont="1" applyBorder="1" applyAlignment="1" applyProtection="1">
      <alignment horizontal="center" vertical="center"/>
      <protection locked="0"/>
    </xf>
    <xf numFmtId="177" fontId="3" fillId="0" borderId="151" xfId="0" applyNumberFormat="1" applyFont="1" applyBorder="1" applyAlignment="1" applyProtection="1">
      <alignment horizontal="center"/>
      <protection locked="0"/>
    </xf>
    <xf numFmtId="0" fontId="3" fillId="0" borderId="292" xfId="0" applyFont="1" applyBorder="1" applyAlignment="1" applyProtection="1">
      <alignment horizontal="left" vertical="center" shrinkToFit="1"/>
      <protection locked="0"/>
    </xf>
    <xf numFmtId="0" fontId="3" fillId="0" borderId="293" xfId="0" applyFont="1" applyBorder="1" applyAlignment="1" applyProtection="1">
      <alignment horizontal="left" vertical="center" shrinkToFit="1"/>
      <protection locked="0"/>
    </xf>
    <xf numFmtId="0" fontId="11" fillId="0" borderId="297" xfId="0" applyFont="1" applyBorder="1" applyAlignment="1" applyProtection="1">
      <alignment horizontal="center" vertical="center"/>
      <protection locked="0"/>
    </xf>
    <xf numFmtId="0" fontId="11" fillId="0" borderId="298" xfId="0" applyFont="1" applyBorder="1" applyAlignment="1" applyProtection="1">
      <alignment horizontal="center" vertical="center"/>
      <protection locked="0"/>
    </xf>
    <xf numFmtId="0" fontId="11" fillId="0" borderId="305" xfId="0" applyFont="1" applyBorder="1" applyAlignment="1" applyProtection="1">
      <alignment horizontal="center" vertical="center"/>
      <protection locked="0"/>
    </xf>
    <xf numFmtId="0" fontId="11" fillId="0" borderId="301" xfId="0" applyFont="1" applyBorder="1" applyAlignment="1" applyProtection="1">
      <alignment horizontal="center" vertical="center"/>
      <protection locked="0"/>
    </xf>
    <xf numFmtId="0" fontId="11" fillId="0" borderId="302" xfId="0" applyFont="1" applyBorder="1" applyAlignment="1" applyProtection="1">
      <alignment horizontal="center" vertical="center"/>
      <protection locked="0"/>
    </xf>
    <xf numFmtId="0" fontId="11" fillId="0" borderId="306" xfId="0" applyFont="1" applyBorder="1" applyAlignment="1" applyProtection="1">
      <alignment horizontal="center" vertical="center"/>
      <protection locked="0"/>
    </xf>
    <xf numFmtId="6" fontId="6" fillId="0" borderId="307" xfId="1" applyFont="1" applyBorder="1" applyAlignment="1" applyProtection="1">
      <alignment horizontal="center" vertical="center"/>
    </xf>
    <xf numFmtId="6" fontId="6" fillId="0" borderId="299" xfId="1" applyFont="1" applyBorder="1" applyAlignment="1" applyProtection="1">
      <alignment horizontal="center" vertical="center"/>
    </xf>
    <xf numFmtId="6" fontId="6" fillId="0" borderId="300" xfId="1" applyFont="1" applyBorder="1" applyAlignment="1" applyProtection="1">
      <alignment horizontal="center" vertical="center"/>
    </xf>
    <xf numFmtId="6" fontId="6" fillId="0" borderId="308" xfId="1" applyFont="1" applyBorder="1" applyAlignment="1" applyProtection="1">
      <alignment horizontal="center" vertical="center"/>
    </xf>
    <xf numFmtId="6" fontId="6" fillId="0" borderId="303" xfId="1" applyFont="1" applyBorder="1" applyAlignment="1" applyProtection="1">
      <alignment horizontal="center" vertical="center"/>
    </xf>
    <xf numFmtId="6" fontId="6" fillId="0" borderId="304" xfId="1" applyFont="1" applyBorder="1" applyAlignment="1" applyProtection="1">
      <alignment horizontal="center" vertical="center"/>
    </xf>
    <xf numFmtId="0" fontId="3" fillId="0" borderId="310" xfId="0" applyFont="1" applyBorder="1" applyAlignment="1" applyProtection="1">
      <alignment horizontal="center" vertical="center"/>
      <protection locked="0"/>
    </xf>
    <xf numFmtId="177" fontId="9" fillId="0" borderId="383" xfId="2" applyNumberFormat="1" applyFont="1" applyBorder="1" applyAlignment="1">
      <alignment horizontal="center" vertical="center"/>
    </xf>
    <xf numFmtId="177" fontId="9" fillId="0" borderId="384" xfId="2" applyNumberFormat="1" applyFont="1" applyBorder="1" applyAlignment="1">
      <alignment horizontal="center" vertical="center"/>
    </xf>
    <xf numFmtId="177" fontId="9" fillId="0" borderId="385" xfId="2" applyNumberFormat="1" applyFont="1" applyBorder="1" applyAlignment="1">
      <alignment horizontal="center" vertical="center"/>
    </xf>
    <xf numFmtId="177" fontId="9" fillId="0" borderId="386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center" vertical="center"/>
    </xf>
    <xf numFmtId="177" fontId="9" fillId="0" borderId="290" xfId="2" applyNumberFormat="1" applyFont="1" applyBorder="1" applyAlignment="1">
      <alignment horizontal="center" vertical="center"/>
    </xf>
    <xf numFmtId="0" fontId="3" fillId="0" borderId="311" xfId="0" applyFont="1" applyBorder="1" applyAlignment="1" applyProtection="1">
      <alignment horizontal="center" vertical="center"/>
      <protection locked="0"/>
    </xf>
    <xf numFmtId="0" fontId="3" fillId="0" borderId="312" xfId="0" applyFont="1" applyBorder="1" applyAlignment="1" applyProtection="1">
      <alignment horizontal="center" vertical="center"/>
      <protection locked="0"/>
    </xf>
    <xf numFmtId="0" fontId="8" fillId="0" borderId="313" xfId="0" applyFont="1" applyBorder="1" applyAlignment="1" applyProtection="1">
      <alignment horizontal="center" vertical="center"/>
      <protection locked="0"/>
    </xf>
    <xf numFmtId="0" fontId="8" fillId="0" borderId="312" xfId="0" applyFont="1" applyBorder="1" applyAlignment="1" applyProtection="1">
      <alignment horizontal="center" vertical="center"/>
      <protection locked="0"/>
    </xf>
    <xf numFmtId="6" fontId="3" fillId="0" borderId="387" xfId="1" applyFont="1" applyBorder="1" applyAlignment="1" applyProtection="1">
      <alignment horizontal="center" vertical="center"/>
    </xf>
    <xf numFmtId="6" fontId="3" fillId="0" borderId="312" xfId="1" applyFont="1" applyBorder="1" applyAlignment="1" applyProtection="1">
      <alignment horizontal="center" vertical="center"/>
    </xf>
    <xf numFmtId="0" fontId="3" fillId="0" borderId="388" xfId="0" applyFont="1" applyBorder="1" applyAlignment="1" applyProtection="1">
      <alignment horizontal="center" vertical="center"/>
      <protection locked="0"/>
    </xf>
    <xf numFmtId="0" fontId="3" fillId="0" borderId="389" xfId="0" applyFont="1" applyBorder="1" applyAlignment="1" applyProtection="1">
      <alignment horizontal="center" vertical="center"/>
      <protection locked="0"/>
    </xf>
    <xf numFmtId="0" fontId="3" fillId="0" borderId="314" xfId="0" applyFont="1" applyBorder="1" applyAlignment="1" applyProtection="1">
      <alignment horizontal="center" vertical="center"/>
      <protection locked="0"/>
    </xf>
    <xf numFmtId="0" fontId="3" fillId="0" borderId="309" xfId="0" applyFont="1" applyBorder="1" applyAlignment="1" applyProtection="1">
      <alignment horizontal="center" vertical="center"/>
      <protection locked="0"/>
    </xf>
    <xf numFmtId="177" fontId="9" fillId="0" borderId="317" xfId="2" applyNumberFormat="1" applyFont="1" applyBorder="1" applyAlignment="1">
      <alignment horizontal="center" vertical="center"/>
    </xf>
    <xf numFmtId="177" fontId="9" fillId="0" borderId="318" xfId="2" applyNumberFormat="1" applyFont="1" applyBorder="1" applyAlignment="1">
      <alignment horizontal="center" vertical="center"/>
    </xf>
    <xf numFmtId="177" fontId="9" fillId="0" borderId="320" xfId="2" applyNumberFormat="1" applyFont="1" applyBorder="1" applyAlignment="1">
      <alignment horizontal="center" vertical="center"/>
    </xf>
    <xf numFmtId="177" fontId="9" fillId="0" borderId="319" xfId="2" applyNumberFormat="1" applyFont="1" applyBorder="1" applyAlignment="1">
      <alignment horizontal="center" vertical="center"/>
    </xf>
    <xf numFmtId="177" fontId="9" fillId="0" borderId="332" xfId="2" applyNumberFormat="1" applyFont="1" applyBorder="1" applyAlignment="1">
      <alignment horizontal="center" vertical="center"/>
    </xf>
    <xf numFmtId="177" fontId="9" fillId="0" borderId="333" xfId="2" applyNumberFormat="1" applyFont="1" applyBorder="1" applyAlignment="1">
      <alignment horizontal="center" vertical="center"/>
    </xf>
    <xf numFmtId="177" fontId="9" fillId="0" borderId="334" xfId="2" applyNumberFormat="1" applyFont="1" applyBorder="1" applyAlignment="1">
      <alignment horizontal="center" vertical="center"/>
    </xf>
    <xf numFmtId="177" fontId="9" fillId="0" borderId="335" xfId="2" applyNumberFormat="1" applyFont="1" applyBorder="1" applyAlignment="1">
      <alignment horizontal="center" vertical="center"/>
    </xf>
    <xf numFmtId="177" fontId="9" fillId="0" borderId="336" xfId="2" applyNumberFormat="1" applyFont="1" applyBorder="1" applyAlignment="1">
      <alignment horizontal="center" vertical="center"/>
    </xf>
    <xf numFmtId="177" fontId="9" fillId="0" borderId="337" xfId="2" applyNumberFormat="1" applyFont="1" applyBorder="1" applyAlignment="1">
      <alignment horizontal="center" vertical="center"/>
    </xf>
    <xf numFmtId="0" fontId="3" fillId="5" borderId="309" xfId="0" applyFont="1" applyFill="1" applyBorder="1" applyAlignment="1" applyProtection="1">
      <alignment horizontal="center" vertical="center"/>
      <protection locked="0"/>
    </xf>
    <xf numFmtId="177" fontId="9" fillId="5" borderId="322" xfId="2" applyNumberFormat="1" applyFont="1" applyFill="1" applyBorder="1" applyAlignment="1">
      <alignment horizontal="center" vertical="center"/>
    </xf>
    <xf numFmtId="177" fontId="9" fillId="5" borderId="323" xfId="2" applyNumberFormat="1" applyFont="1" applyFill="1" applyBorder="1" applyAlignment="1">
      <alignment horizontal="center" vertical="center"/>
    </xf>
    <xf numFmtId="177" fontId="9" fillId="5" borderId="324" xfId="2" applyNumberFormat="1" applyFont="1" applyFill="1" applyBorder="1" applyAlignment="1">
      <alignment horizontal="center" vertical="center"/>
    </xf>
    <xf numFmtId="177" fontId="9" fillId="5" borderId="325" xfId="2" applyNumberFormat="1" applyFont="1" applyFill="1" applyBorder="1" applyAlignment="1">
      <alignment horizontal="center" vertical="center"/>
    </xf>
    <xf numFmtId="0" fontId="9" fillId="0" borderId="308" xfId="0" applyFont="1" applyBorder="1" applyAlignment="1" applyProtection="1">
      <alignment horizontal="center" vertical="center"/>
      <protection locked="0"/>
    </xf>
    <xf numFmtId="0" fontId="9" fillId="0" borderId="303" xfId="0" applyFont="1" applyBorder="1" applyAlignment="1" applyProtection="1">
      <alignment horizontal="center" vertical="center"/>
      <protection locked="0"/>
    </xf>
    <xf numFmtId="6" fontId="9" fillId="0" borderId="321" xfId="1" applyFont="1" applyBorder="1" applyAlignment="1" applyProtection="1">
      <alignment horizontal="center" vertical="center"/>
    </xf>
    <xf numFmtId="6" fontId="9" fillId="0" borderId="303" xfId="1" applyFont="1" applyBorder="1" applyAlignment="1" applyProtection="1">
      <alignment horizontal="center" vertical="center"/>
    </xf>
    <xf numFmtId="6" fontId="9" fillId="0" borderId="304" xfId="1" applyFont="1" applyBorder="1" applyAlignment="1" applyProtection="1">
      <alignment horizontal="center" vertical="center"/>
    </xf>
    <xf numFmtId="177" fontId="9" fillId="5" borderId="326" xfId="2" applyNumberFormat="1" applyFont="1" applyFill="1" applyBorder="1" applyAlignment="1">
      <alignment horizontal="center" vertical="center"/>
    </xf>
    <xf numFmtId="177" fontId="9" fillId="5" borderId="327" xfId="2" applyNumberFormat="1" applyFont="1" applyFill="1" applyBorder="1" applyAlignment="1">
      <alignment horizontal="center" vertical="center"/>
    </xf>
    <xf numFmtId="177" fontId="9" fillId="5" borderId="328" xfId="2" applyNumberFormat="1" applyFont="1" applyFill="1" applyBorder="1" applyAlignment="1">
      <alignment horizontal="center" vertical="center"/>
    </xf>
    <xf numFmtId="177" fontId="9" fillId="0" borderId="326" xfId="2" applyNumberFormat="1" applyFont="1" applyBorder="1" applyAlignment="1">
      <alignment horizontal="center" vertical="center"/>
    </xf>
    <xf numFmtId="177" fontId="9" fillId="0" borderId="327" xfId="2" applyNumberFormat="1" applyFont="1" applyBorder="1" applyAlignment="1">
      <alignment horizontal="center" vertical="center"/>
    </xf>
    <xf numFmtId="177" fontId="9" fillId="0" borderId="328" xfId="2" applyNumberFormat="1" applyFont="1" applyBorder="1" applyAlignment="1">
      <alignment horizontal="center" vertical="center"/>
    </xf>
    <xf numFmtId="0" fontId="3" fillId="5" borderId="315" xfId="0" applyFont="1" applyFill="1" applyBorder="1" applyAlignment="1" applyProtection="1">
      <alignment horizontal="center" vertical="center"/>
      <protection locked="0"/>
    </xf>
    <xf numFmtId="0" fontId="3" fillId="5" borderId="316" xfId="0" applyFont="1" applyFill="1" applyBorder="1" applyAlignment="1" applyProtection="1">
      <alignment horizontal="center" vertical="center"/>
      <protection locked="0"/>
    </xf>
    <xf numFmtId="177" fontId="9" fillId="0" borderId="329" xfId="2" applyNumberFormat="1" applyFont="1" applyBorder="1" applyAlignment="1">
      <alignment horizontal="center" vertical="center"/>
    </xf>
    <xf numFmtId="177" fontId="9" fillId="0" borderId="330" xfId="2" applyNumberFormat="1" applyFont="1" applyBorder="1" applyAlignment="1">
      <alignment horizontal="center" vertical="center"/>
    </xf>
    <xf numFmtId="177" fontId="9" fillId="0" borderId="331" xfId="2" applyNumberFormat="1" applyFont="1" applyBorder="1" applyAlignment="1">
      <alignment horizontal="center" vertical="center"/>
    </xf>
    <xf numFmtId="177" fontId="9" fillId="5" borderId="321" xfId="2" applyNumberFormat="1" applyFont="1" applyFill="1" applyBorder="1" applyAlignment="1">
      <alignment horizontal="center" vertical="center"/>
    </xf>
    <xf numFmtId="177" fontId="9" fillId="5" borderId="303" xfId="2" applyNumberFormat="1" applyFont="1" applyFill="1" applyBorder="1" applyAlignment="1">
      <alignment horizontal="center" vertical="center"/>
    </xf>
    <xf numFmtId="177" fontId="9" fillId="5" borderId="304" xfId="2" applyNumberFormat="1" applyFont="1" applyFill="1" applyBorder="1" applyAlignment="1">
      <alignment horizontal="center" vertical="center"/>
    </xf>
    <xf numFmtId="0" fontId="3" fillId="0" borderId="313" xfId="0" applyFont="1" applyBorder="1" applyAlignment="1" applyProtection="1">
      <alignment horizontal="center" vertical="center"/>
      <protection locked="0"/>
    </xf>
    <xf numFmtId="177" fontId="3" fillId="0" borderId="172" xfId="0" applyNumberFormat="1" applyFont="1" applyBorder="1" applyAlignment="1" applyProtection="1">
      <alignment horizontal="left" vertical="center" shrinkToFit="1"/>
      <protection locked="0"/>
    </xf>
    <xf numFmtId="177" fontId="3" fillId="0" borderId="177" xfId="0" applyNumberFormat="1" applyFont="1" applyBorder="1" applyAlignment="1" applyProtection="1">
      <alignment horizontal="left" vertical="center" shrinkToFit="1"/>
      <protection locked="0"/>
    </xf>
    <xf numFmtId="177" fontId="3" fillId="0" borderId="292" xfId="0" applyNumberFormat="1" applyFont="1" applyBorder="1" applyAlignment="1" applyProtection="1">
      <alignment horizontal="left" vertical="center" shrinkToFit="1"/>
      <protection locked="0"/>
    </xf>
    <xf numFmtId="177" fontId="3" fillId="0" borderId="293" xfId="0" applyNumberFormat="1" applyFont="1" applyBorder="1" applyAlignment="1" applyProtection="1">
      <alignment horizontal="left" vertical="center" shrinkToFit="1"/>
      <protection locked="0"/>
    </xf>
    <xf numFmtId="177" fontId="11" fillId="0" borderId="297" xfId="0" applyNumberFormat="1" applyFont="1" applyBorder="1" applyAlignment="1" applyProtection="1">
      <alignment horizontal="center" vertical="center"/>
      <protection locked="0"/>
    </xf>
    <xf numFmtId="177" fontId="11" fillId="0" borderId="298" xfId="0" applyNumberFormat="1" applyFont="1" applyBorder="1" applyAlignment="1" applyProtection="1">
      <alignment horizontal="center" vertical="center"/>
      <protection locked="0"/>
    </xf>
    <xf numFmtId="177" fontId="11" fillId="0" borderId="305" xfId="0" applyNumberFormat="1" applyFont="1" applyBorder="1" applyAlignment="1" applyProtection="1">
      <alignment horizontal="center" vertical="center"/>
      <protection locked="0"/>
    </xf>
    <xf numFmtId="177" fontId="11" fillId="0" borderId="301" xfId="0" applyNumberFormat="1" applyFont="1" applyBorder="1" applyAlignment="1" applyProtection="1">
      <alignment horizontal="center" vertical="center"/>
      <protection locked="0"/>
    </xf>
    <xf numFmtId="177" fontId="11" fillId="0" borderId="302" xfId="0" applyNumberFormat="1" applyFont="1" applyBorder="1" applyAlignment="1" applyProtection="1">
      <alignment horizontal="center" vertical="center"/>
      <protection locked="0"/>
    </xf>
    <xf numFmtId="177" fontId="11" fillId="0" borderId="306" xfId="0" applyNumberFormat="1" applyFont="1" applyBorder="1" applyAlignment="1" applyProtection="1">
      <alignment horizontal="center" vertical="center"/>
      <protection locked="0"/>
    </xf>
    <xf numFmtId="177" fontId="6" fillId="0" borderId="307" xfId="1" applyNumberFormat="1" applyFont="1" applyBorder="1" applyAlignment="1" applyProtection="1">
      <alignment horizontal="center" vertical="center"/>
    </xf>
    <xf numFmtId="177" fontId="6" fillId="0" borderId="299" xfId="1" applyNumberFormat="1" applyFont="1" applyBorder="1" applyAlignment="1" applyProtection="1">
      <alignment horizontal="center" vertical="center"/>
    </xf>
    <xf numFmtId="177" fontId="6" fillId="0" borderId="300" xfId="1" applyNumberFormat="1" applyFont="1" applyBorder="1" applyAlignment="1" applyProtection="1">
      <alignment horizontal="center" vertical="center"/>
    </xf>
    <xf numFmtId="177" fontId="6" fillId="0" borderId="308" xfId="1" applyNumberFormat="1" applyFont="1" applyBorder="1" applyAlignment="1" applyProtection="1">
      <alignment horizontal="center" vertical="center"/>
    </xf>
    <xf numFmtId="177" fontId="6" fillId="0" borderId="303" xfId="1" applyNumberFormat="1" applyFont="1" applyBorder="1" applyAlignment="1" applyProtection="1">
      <alignment horizontal="center" vertical="center"/>
    </xf>
    <xf numFmtId="177" fontId="6" fillId="0" borderId="304" xfId="1" applyNumberFormat="1" applyFont="1" applyBorder="1" applyAlignment="1" applyProtection="1">
      <alignment horizontal="center" vertical="center"/>
    </xf>
    <xf numFmtId="177" fontId="3" fillId="0" borderId="289" xfId="0" applyNumberFormat="1" applyFont="1" applyBorder="1" applyAlignment="1" applyProtection="1">
      <alignment horizontal="left" vertical="center" shrinkToFit="1"/>
      <protection locked="0"/>
    </xf>
    <xf numFmtId="177" fontId="3" fillId="0" borderId="0" xfId="0" applyNumberFormat="1" applyFont="1" applyAlignment="1" applyProtection="1">
      <alignment horizontal="center"/>
      <protection locked="0"/>
    </xf>
    <xf numFmtId="0" fontId="8" fillId="0" borderId="28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20" fillId="0" borderId="338" xfId="0" applyFont="1" applyBorder="1" applyAlignment="1" applyProtection="1">
      <alignment horizontal="center" vertical="center"/>
      <protection locked="0"/>
    </xf>
    <xf numFmtId="0" fontId="20" fillId="0" borderId="339" xfId="0" applyFont="1" applyBorder="1" applyAlignment="1" applyProtection="1">
      <alignment horizontal="center" vertical="center"/>
      <protection locked="0"/>
    </xf>
    <xf numFmtId="0" fontId="20" fillId="0" borderId="340" xfId="0" applyFont="1" applyBorder="1" applyAlignment="1" applyProtection="1">
      <alignment horizontal="center" vertical="center"/>
      <protection locked="0"/>
    </xf>
    <xf numFmtId="0" fontId="20" fillId="0" borderId="341" xfId="0" applyFont="1" applyBorder="1" applyAlignment="1" applyProtection="1">
      <alignment horizontal="center" vertical="center"/>
      <protection locked="0"/>
    </xf>
    <xf numFmtId="0" fontId="20" fillId="0" borderId="342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3" fillId="0" borderId="49" xfId="0" applyFont="1" applyBorder="1" applyAlignment="1" applyProtection="1">
      <alignment horizontal="left" vertical="center" shrinkToFit="1"/>
      <protection locked="0"/>
    </xf>
    <xf numFmtId="176" fontId="3" fillId="0" borderId="34" xfId="0" applyNumberFormat="1" applyFont="1" applyBorder="1" applyAlignment="1" applyProtection="1">
      <alignment horizontal="center" vertical="center"/>
      <protection locked="0"/>
    </xf>
    <xf numFmtId="176" fontId="3" fillId="0" borderId="33" xfId="0" applyNumberFormat="1" applyFont="1" applyBorder="1" applyAlignment="1" applyProtection="1">
      <alignment horizontal="center" vertical="center"/>
      <protection locked="0"/>
    </xf>
    <xf numFmtId="177" fontId="3" fillId="0" borderId="46" xfId="2" applyNumberFormat="1" applyFont="1" applyBorder="1" applyAlignment="1" applyProtection="1">
      <alignment horizontal="center" vertical="center"/>
    </xf>
    <xf numFmtId="177" fontId="3" fillId="0" borderId="47" xfId="2" applyNumberFormat="1" applyFont="1" applyBorder="1" applyAlignment="1" applyProtection="1">
      <alignment horizontal="center" vertical="center"/>
    </xf>
    <xf numFmtId="177" fontId="3" fillId="0" borderId="43" xfId="2" applyNumberFormat="1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3" fillId="0" borderId="36" xfId="0" applyFont="1" applyBorder="1" applyAlignment="1" applyProtection="1">
      <alignment horizontal="center" vertical="center" shrinkToFit="1"/>
      <protection locked="0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 applyProtection="1">
      <alignment horizontal="left" vertical="center" shrinkToFit="1"/>
      <protection locked="0"/>
    </xf>
    <xf numFmtId="176" fontId="3" fillId="0" borderId="45" xfId="0" applyNumberFormat="1" applyFont="1" applyBorder="1" applyAlignment="1" applyProtection="1">
      <alignment horizontal="center" vertical="center"/>
      <protection locked="0"/>
    </xf>
    <xf numFmtId="176" fontId="3" fillId="0" borderId="43" xfId="0" applyNumberFormat="1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 shrinkToFit="1"/>
      <protection locked="0"/>
    </xf>
    <xf numFmtId="0" fontId="3" fillId="0" borderId="47" xfId="0" applyFont="1" applyBorder="1" applyAlignment="1" applyProtection="1">
      <alignment horizontal="center" vertical="center" shrinkToFit="1"/>
      <protection locked="0"/>
    </xf>
    <xf numFmtId="0" fontId="3" fillId="0" borderId="48" xfId="0" applyFont="1" applyBorder="1" applyAlignment="1" applyProtection="1">
      <alignment horizontal="center" vertical="center" shrinkToFit="1"/>
      <protection locked="0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 applyProtection="1">
      <alignment horizontal="left" vertical="center" shrinkToFit="1"/>
      <protection locked="0"/>
    </xf>
    <xf numFmtId="176" fontId="3" fillId="0" borderId="40" xfId="0" applyNumberFormat="1" applyFont="1" applyBorder="1" applyAlignment="1" applyProtection="1">
      <alignment horizontal="center" vertical="center"/>
      <protection locked="0"/>
    </xf>
    <xf numFmtId="176" fontId="3" fillId="0" borderId="17" xfId="0" applyNumberFormat="1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0" fillId="0" borderId="11" xfId="2" applyFont="1" applyBorder="1" applyAlignment="1">
      <alignment horizontal="center" vertical="center"/>
    </xf>
    <xf numFmtId="38" fontId="0" fillId="0" borderId="12" xfId="2" applyFont="1" applyBorder="1" applyAlignment="1">
      <alignment horizontal="center" vertical="center"/>
    </xf>
    <xf numFmtId="38" fontId="0" fillId="0" borderId="30" xfId="2" applyFont="1" applyBorder="1" applyAlignment="1">
      <alignment horizontal="center" vertical="center"/>
    </xf>
    <xf numFmtId="177" fontId="3" fillId="0" borderId="26" xfId="0" applyNumberFormat="1" applyFont="1" applyBorder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7" fontId="3" fillId="0" borderId="352" xfId="0" applyNumberFormat="1" applyFont="1" applyBorder="1" applyAlignment="1">
      <alignment horizontal="left" vertical="center"/>
    </xf>
    <xf numFmtId="177" fontId="3" fillId="0" borderId="303" xfId="0" applyNumberFormat="1" applyFont="1" applyBorder="1" applyAlignment="1">
      <alignment horizontal="left" vertical="center"/>
    </xf>
    <xf numFmtId="0" fontId="8" fillId="0" borderId="357" xfId="0" applyFont="1" applyBorder="1" applyAlignment="1" applyProtection="1">
      <alignment horizontal="center" vertical="center" shrinkToFit="1"/>
      <protection locked="0"/>
    </xf>
    <xf numFmtId="0" fontId="8" fillId="0" borderId="358" xfId="0" applyFont="1" applyBorder="1" applyAlignment="1" applyProtection="1">
      <alignment horizontal="center" vertical="center" shrinkToFit="1"/>
      <protection locked="0"/>
    </xf>
    <xf numFmtId="0" fontId="8" fillId="0" borderId="359" xfId="0" applyFont="1" applyBorder="1" applyAlignment="1" applyProtection="1">
      <alignment horizontal="center" vertical="center" shrinkToFit="1"/>
      <protection locked="0"/>
    </xf>
    <xf numFmtId="0" fontId="8" fillId="0" borderId="360" xfId="0" applyFont="1" applyBorder="1" applyAlignment="1" applyProtection="1">
      <alignment horizontal="center" vertical="center"/>
      <protection locked="0"/>
    </xf>
    <xf numFmtId="0" fontId="8" fillId="0" borderId="358" xfId="0" applyFont="1" applyBorder="1" applyAlignment="1" applyProtection="1">
      <alignment horizontal="center" vertical="center"/>
      <protection locked="0"/>
    </xf>
    <xf numFmtId="0" fontId="8" fillId="0" borderId="361" xfId="0" applyFont="1" applyBorder="1" applyAlignment="1" applyProtection="1">
      <alignment horizontal="center" vertical="center"/>
      <protection locked="0"/>
    </xf>
    <xf numFmtId="0" fontId="8" fillId="0" borderId="362" xfId="0" applyFont="1" applyBorder="1" applyAlignment="1" applyProtection="1">
      <alignment horizontal="center" vertical="center"/>
      <protection locked="0"/>
    </xf>
    <xf numFmtId="0" fontId="8" fillId="0" borderId="361" xfId="0" applyFont="1" applyBorder="1" applyAlignment="1" applyProtection="1">
      <alignment horizontal="center" vertical="center" shrinkToFit="1"/>
      <protection locked="0"/>
    </xf>
    <xf numFmtId="0" fontId="8" fillId="0" borderId="362" xfId="0" applyFont="1" applyBorder="1" applyAlignment="1" applyProtection="1">
      <alignment horizontal="center" vertical="center" shrinkToFit="1"/>
      <protection locked="0"/>
    </xf>
    <xf numFmtId="0" fontId="3" fillId="0" borderId="303" xfId="0" applyFont="1" applyBorder="1" applyAlignment="1" applyProtection="1">
      <alignment horizontal="center" vertical="center"/>
      <protection locked="0"/>
    </xf>
    <xf numFmtId="0" fontId="20" fillId="0" borderId="350" xfId="0" applyFont="1" applyBorder="1" applyAlignment="1" applyProtection="1">
      <alignment horizontal="center" vertical="center"/>
      <protection locked="0"/>
    </xf>
    <xf numFmtId="0" fontId="20" fillId="0" borderId="312" xfId="0" applyFont="1" applyBorder="1" applyAlignment="1" applyProtection="1">
      <alignment horizontal="center" vertical="center"/>
      <protection locked="0"/>
    </xf>
    <xf numFmtId="0" fontId="20" fillId="0" borderId="314" xfId="0" applyFont="1" applyBorder="1" applyAlignment="1" applyProtection="1">
      <alignment horizontal="center" vertical="center"/>
      <protection locked="0"/>
    </xf>
    <xf numFmtId="177" fontId="3" fillId="0" borderId="369" xfId="0" applyNumberFormat="1" applyFont="1" applyBorder="1" applyAlignment="1">
      <alignment horizontal="center" vertical="center" shrinkToFit="1"/>
    </xf>
    <xf numFmtId="177" fontId="3" fillId="0" borderId="370" xfId="0" applyNumberFormat="1" applyFont="1" applyBorder="1" applyAlignment="1">
      <alignment horizontal="center" vertical="center" shrinkToFit="1"/>
    </xf>
    <xf numFmtId="177" fontId="3" fillId="0" borderId="375" xfId="0" applyNumberFormat="1" applyFont="1" applyBorder="1" applyAlignment="1">
      <alignment horizontal="left" vertical="center" shrinkToFit="1"/>
    </xf>
    <xf numFmtId="177" fontId="3" fillId="0" borderId="376" xfId="0" applyNumberFormat="1" applyFont="1" applyBorder="1" applyAlignment="1">
      <alignment horizontal="left" vertical="center" shrinkToFit="1"/>
    </xf>
    <xf numFmtId="177" fontId="3" fillId="0" borderId="377" xfId="0" applyNumberFormat="1" applyFont="1" applyBorder="1" applyAlignment="1">
      <alignment horizontal="left" vertical="center" shrinkToFit="1"/>
    </xf>
    <xf numFmtId="177" fontId="3" fillId="0" borderId="370" xfId="0" applyNumberFormat="1" applyFont="1" applyBorder="1" applyAlignment="1">
      <alignment horizontal="center" vertical="center"/>
    </xf>
    <xf numFmtId="177" fontId="3" fillId="0" borderId="375" xfId="2" applyNumberFormat="1" applyFont="1" applyBorder="1" applyAlignment="1" applyProtection="1">
      <alignment horizontal="center" vertical="center"/>
    </xf>
    <xf numFmtId="177" fontId="3" fillId="0" borderId="376" xfId="2" applyNumberFormat="1" applyFont="1" applyBorder="1" applyAlignment="1" applyProtection="1">
      <alignment horizontal="center" vertical="center"/>
    </xf>
    <xf numFmtId="177" fontId="3" fillId="0" borderId="377" xfId="2" applyNumberFormat="1" applyFont="1" applyBorder="1" applyAlignment="1" applyProtection="1">
      <alignment horizontal="center" vertical="center"/>
    </xf>
    <xf numFmtId="177" fontId="3" fillId="0" borderId="375" xfId="0" applyNumberFormat="1" applyFont="1" applyBorder="1" applyAlignment="1">
      <alignment horizontal="center" vertical="center" shrinkToFit="1"/>
    </xf>
    <xf numFmtId="177" fontId="3" fillId="0" borderId="376" xfId="0" applyNumberFormat="1" applyFont="1" applyBorder="1" applyAlignment="1">
      <alignment horizontal="center" vertical="center" shrinkToFit="1"/>
    </xf>
    <xf numFmtId="177" fontId="3" fillId="0" borderId="378" xfId="0" applyNumberFormat="1" applyFont="1" applyBorder="1" applyAlignment="1">
      <alignment horizontal="center" vertical="center" shrinkToFit="1"/>
    </xf>
    <xf numFmtId="177" fontId="3" fillId="0" borderId="365" xfId="0" applyNumberFormat="1" applyFont="1" applyBorder="1" applyAlignment="1">
      <alignment horizontal="center" vertical="center" shrinkToFit="1"/>
    </xf>
    <xf numFmtId="177" fontId="3" fillId="0" borderId="363" xfId="0" applyNumberFormat="1" applyFont="1" applyBorder="1" applyAlignment="1">
      <alignment horizontal="center" vertical="center" shrinkToFit="1"/>
    </xf>
    <xf numFmtId="177" fontId="3" fillId="0" borderId="366" xfId="0" applyNumberFormat="1" applyFont="1" applyBorder="1" applyAlignment="1">
      <alignment horizontal="left" vertical="center" shrinkToFit="1"/>
    </xf>
    <xf numFmtId="177" fontId="3" fillId="0" borderId="327" xfId="0" applyNumberFormat="1" applyFont="1" applyBorder="1" applyAlignment="1">
      <alignment horizontal="left" vertical="center" shrinkToFit="1"/>
    </xf>
    <xf numFmtId="177" fontId="3" fillId="0" borderId="379" xfId="0" applyNumberFormat="1" applyFont="1" applyBorder="1" applyAlignment="1">
      <alignment horizontal="left" vertical="center" shrinkToFit="1"/>
    </xf>
    <xf numFmtId="177" fontId="3" fillId="0" borderId="363" xfId="0" applyNumberFormat="1" applyFont="1" applyBorder="1" applyAlignment="1">
      <alignment horizontal="center" vertical="center"/>
    </xf>
    <xf numFmtId="177" fontId="3" fillId="0" borderId="363" xfId="2" applyNumberFormat="1" applyFont="1" applyBorder="1" applyAlignment="1" applyProtection="1">
      <alignment horizontal="center" vertical="center"/>
    </xf>
    <xf numFmtId="177" fontId="3" fillId="0" borderId="371" xfId="0" applyNumberFormat="1" applyFont="1" applyBorder="1" applyAlignment="1">
      <alignment horizontal="center" vertical="center" shrinkToFit="1"/>
    </xf>
    <xf numFmtId="177" fontId="3" fillId="0" borderId="372" xfId="0" applyNumberFormat="1" applyFont="1" applyBorder="1" applyAlignment="1">
      <alignment horizontal="center" vertical="center" shrinkToFit="1"/>
    </xf>
    <xf numFmtId="177" fontId="3" fillId="0" borderId="373" xfId="0" applyNumberFormat="1" applyFont="1" applyBorder="1" applyAlignment="1">
      <alignment horizontal="center" vertical="center" shrinkToFit="1"/>
    </xf>
    <xf numFmtId="177" fontId="3" fillId="0" borderId="380" xfId="0" applyNumberFormat="1" applyFont="1" applyBorder="1" applyAlignment="1">
      <alignment horizontal="left" vertical="center" shrinkToFit="1"/>
    </xf>
    <xf numFmtId="177" fontId="3" fillId="0" borderId="381" xfId="0" applyNumberFormat="1" applyFont="1" applyBorder="1" applyAlignment="1">
      <alignment horizontal="left" vertical="center" shrinkToFit="1"/>
    </xf>
    <xf numFmtId="177" fontId="3" fillId="0" borderId="382" xfId="0" applyNumberFormat="1" applyFont="1" applyBorder="1" applyAlignment="1">
      <alignment horizontal="left" vertical="center" shrinkToFit="1"/>
    </xf>
    <xf numFmtId="177" fontId="3" fillId="0" borderId="373" xfId="0" applyNumberFormat="1" applyFont="1" applyBorder="1" applyAlignment="1">
      <alignment horizontal="center" vertical="center"/>
    </xf>
    <xf numFmtId="177" fontId="3" fillId="0" borderId="373" xfId="2" applyNumberFormat="1" applyFont="1" applyBorder="1" applyAlignment="1" applyProtection="1">
      <alignment horizontal="center" vertical="center"/>
    </xf>
    <xf numFmtId="177" fontId="3" fillId="0" borderId="374" xfId="0" applyNumberFormat="1" applyFont="1" applyBorder="1" applyAlignment="1">
      <alignment horizontal="center" vertical="center" shrinkToFit="1"/>
    </xf>
    <xf numFmtId="0" fontId="0" fillId="0" borderId="353" xfId="0" applyBorder="1" applyAlignment="1">
      <alignment horizontal="center" vertical="center"/>
    </xf>
    <xf numFmtId="0" fontId="0" fillId="0" borderId="354" xfId="0" applyBorder="1" applyAlignment="1">
      <alignment horizontal="center" vertical="center"/>
    </xf>
    <xf numFmtId="38" fontId="0" fillId="0" borderId="355" xfId="2" applyFont="1" applyBorder="1" applyAlignment="1">
      <alignment horizontal="center" vertical="center"/>
    </xf>
    <xf numFmtId="38" fontId="0" fillId="0" borderId="356" xfId="2" applyFont="1" applyBorder="1" applyAlignment="1">
      <alignment horizontal="center" vertical="center"/>
    </xf>
    <xf numFmtId="38" fontId="0" fillId="0" borderId="364" xfId="2" applyFont="1" applyBorder="1" applyAlignment="1">
      <alignment horizontal="center" vertical="center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38" fontId="3" fillId="0" borderId="40" xfId="2" applyFont="1" applyBorder="1" applyAlignment="1" applyProtection="1">
      <alignment horizontal="center" vertical="center"/>
      <protection locked="0"/>
    </xf>
    <xf numFmtId="38" fontId="3" fillId="0" borderId="17" xfId="2" applyFont="1" applyBorder="1" applyAlignment="1" applyProtection="1">
      <alignment horizontal="center" vertical="center"/>
      <protection locked="0"/>
    </xf>
    <xf numFmtId="38" fontId="3" fillId="0" borderId="15" xfId="2" applyFont="1" applyBorder="1" applyAlignment="1" applyProtection="1">
      <alignment horizontal="center" vertical="center"/>
      <protection locked="0"/>
    </xf>
    <xf numFmtId="38" fontId="3" fillId="0" borderId="16" xfId="2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 shrinkToFit="1"/>
      <protection locked="0"/>
    </xf>
    <xf numFmtId="38" fontId="3" fillId="0" borderId="45" xfId="2" applyFont="1" applyBorder="1" applyAlignment="1" applyProtection="1">
      <alignment horizontal="center" vertical="center"/>
      <protection locked="0"/>
    </xf>
    <xf numFmtId="38" fontId="3" fillId="0" borderId="43" xfId="2" applyFont="1" applyBorder="1" applyAlignment="1" applyProtection="1">
      <alignment horizontal="center" vertical="center"/>
      <protection locked="0"/>
    </xf>
    <xf numFmtId="38" fontId="3" fillId="0" borderId="46" xfId="2" applyFont="1" applyBorder="1" applyAlignment="1" applyProtection="1">
      <alignment horizontal="center" vertical="center"/>
      <protection locked="0"/>
    </xf>
    <xf numFmtId="38" fontId="3" fillId="0" borderId="47" xfId="2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 shrinkToFit="1"/>
      <protection locked="0"/>
    </xf>
    <xf numFmtId="38" fontId="3" fillId="0" borderId="34" xfId="2" applyFont="1" applyBorder="1" applyAlignment="1" applyProtection="1">
      <alignment horizontal="center" vertical="center"/>
      <protection locked="0"/>
    </xf>
    <xf numFmtId="38" fontId="3" fillId="0" borderId="33" xfId="2" applyFont="1" applyBorder="1" applyAlignment="1" applyProtection="1">
      <alignment horizontal="center" vertical="center"/>
      <protection locked="0"/>
    </xf>
    <xf numFmtId="38" fontId="3" fillId="0" borderId="35" xfId="2" applyFont="1" applyBorder="1" applyAlignment="1" applyProtection="1">
      <alignment horizontal="center" vertical="center"/>
      <protection locked="0"/>
    </xf>
    <xf numFmtId="38" fontId="3" fillId="0" borderId="36" xfId="2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51" xfId="0" applyFont="1" applyBorder="1" applyAlignment="1" applyProtection="1">
      <alignment horizontal="left"/>
      <protection locked="0"/>
    </xf>
    <xf numFmtId="0" fontId="8" fillId="0" borderId="71" xfId="0" applyFont="1" applyBorder="1" applyAlignment="1" applyProtection="1">
      <alignment horizontal="center" vertical="center" shrinkToFit="1"/>
      <protection locked="0"/>
    </xf>
    <xf numFmtId="0" fontId="8" fillId="0" borderId="72" xfId="0" applyFont="1" applyBorder="1" applyAlignment="1" applyProtection="1">
      <alignment horizontal="center" vertical="center" shrinkToFit="1"/>
      <protection locked="0"/>
    </xf>
    <xf numFmtId="0" fontId="8" fillId="0" borderId="72" xfId="0" applyFont="1" applyBorder="1" applyAlignment="1" applyProtection="1">
      <alignment horizontal="center" vertical="center"/>
      <protection locked="0"/>
    </xf>
    <xf numFmtId="0" fontId="8" fillId="0" borderId="73" xfId="0" applyFont="1" applyBorder="1" applyAlignment="1" applyProtection="1">
      <alignment horizontal="center" vertical="center" shrinkToFit="1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96" xfId="0" applyFont="1" applyBorder="1" applyAlignment="1" applyProtection="1">
      <alignment horizontal="center" vertical="center" shrinkToFit="1"/>
      <protection locked="0"/>
    </xf>
    <xf numFmtId="0" fontId="3" fillId="0" borderId="97" xfId="0" applyFont="1" applyBorder="1" applyAlignment="1" applyProtection="1">
      <alignment horizontal="center" vertical="center" shrinkToFit="1"/>
      <protection locked="0"/>
    </xf>
    <xf numFmtId="38" fontId="3" fillId="0" borderId="97" xfId="2" applyFont="1" applyBorder="1" applyAlignment="1" applyProtection="1">
      <alignment horizontal="center" vertical="center"/>
      <protection locked="0"/>
    </xf>
    <xf numFmtId="0" fontId="3" fillId="0" borderId="98" xfId="0" applyFont="1" applyBorder="1" applyAlignment="1" applyProtection="1">
      <alignment horizontal="center" vertical="center" shrinkToFit="1"/>
      <protection locked="0"/>
    </xf>
    <xf numFmtId="0" fontId="3" fillId="0" borderId="63" xfId="0" applyFont="1" applyBorder="1" applyAlignment="1" applyProtection="1">
      <alignment horizontal="center" vertical="center" shrinkToFit="1"/>
      <protection locked="0"/>
    </xf>
    <xf numFmtId="0" fontId="3" fillId="0" borderId="62" xfId="0" applyFont="1" applyBorder="1" applyAlignment="1" applyProtection="1">
      <alignment horizontal="center" vertical="center" shrinkToFit="1"/>
      <protection locked="0"/>
    </xf>
    <xf numFmtId="38" fontId="3" fillId="0" borderId="62" xfId="2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 shrinkToFit="1"/>
      <protection locked="0"/>
    </xf>
    <xf numFmtId="0" fontId="3" fillId="0" borderId="133" xfId="0" applyFont="1" applyBorder="1" applyAlignment="1" applyProtection="1">
      <alignment horizontal="center" vertical="center" shrinkToFit="1"/>
      <protection locked="0"/>
    </xf>
    <xf numFmtId="0" fontId="3" fillId="0" borderId="134" xfId="0" applyFont="1" applyBorder="1" applyAlignment="1" applyProtection="1">
      <alignment horizontal="center" vertical="center" shrinkToFit="1"/>
      <protection locked="0"/>
    </xf>
    <xf numFmtId="38" fontId="3" fillId="0" borderId="134" xfId="2" applyFont="1" applyBorder="1" applyAlignment="1" applyProtection="1">
      <alignment horizontal="center" vertical="center"/>
      <protection locked="0"/>
    </xf>
    <xf numFmtId="0" fontId="3" fillId="0" borderId="135" xfId="0" applyFont="1" applyBorder="1" applyAlignment="1" applyProtection="1">
      <alignment horizontal="center" vertical="center" shrinkToFit="1"/>
      <protection locked="0"/>
    </xf>
    <xf numFmtId="0" fontId="0" fillId="0" borderId="128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38" fontId="0" fillId="0" borderId="130" xfId="2" applyFont="1" applyBorder="1" applyAlignment="1">
      <alignment horizontal="center" vertical="center"/>
    </xf>
    <xf numFmtId="38" fontId="0" fillId="0" borderId="131" xfId="2" applyFont="1" applyBorder="1" applyAlignment="1">
      <alignment horizontal="center" vertical="center"/>
    </xf>
    <xf numFmtId="38" fontId="0" fillId="0" borderId="132" xfId="2" applyFont="1" applyBorder="1" applyAlignment="1">
      <alignment horizontal="center" vertical="center"/>
    </xf>
    <xf numFmtId="0" fontId="17" fillId="0" borderId="89" xfId="0" applyFont="1" applyBorder="1" applyAlignment="1" applyProtection="1">
      <alignment horizontal="center" vertical="center"/>
      <protection locked="0"/>
    </xf>
    <xf numFmtId="0" fontId="17" fillId="0" borderId="80" xfId="0" applyFont="1" applyBorder="1" applyAlignment="1" applyProtection="1">
      <alignment horizontal="center" vertical="center"/>
      <protection locked="0"/>
    </xf>
    <xf numFmtId="0" fontId="17" fillId="0" borderId="89" xfId="0" applyFont="1" applyBorder="1" applyAlignment="1">
      <alignment horizontal="center" vertical="center"/>
    </xf>
    <xf numFmtId="0" fontId="17" fillId="0" borderId="80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25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89" xfId="0" quotePrefix="1" applyFont="1" applyBorder="1" applyAlignment="1" applyProtection="1">
      <alignment horizontal="center" vertical="center"/>
      <protection locked="0"/>
    </xf>
    <xf numFmtId="0" fontId="17" fillId="0" borderId="84" xfId="0" applyFont="1" applyBorder="1" applyAlignment="1" applyProtection="1">
      <alignment horizontal="center" vertical="center"/>
      <protection locked="0"/>
    </xf>
    <xf numFmtId="0" fontId="17" fillId="0" borderId="27" xfId="0" quotePrefix="1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6" fontId="18" fillId="0" borderId="1" xfId="1" applyFont="1" applyBorder="1" applyAlignment="1" applyProtection="1">
      <alignment horizontal="center" vertical="center"/>
    </xf>
    <xf numFmtId="6" fontId="18" fillId="0" borderId="2" xfId="1" applyFont="1" applyBorder="1" applyAlignment="1" applyProtection="1">
      <alignment horizontal="center" vertical="center"/>
    </xf>
    <xf numFmtId="6" fontId="18" fillId="0" borderId="3" xfId="1" applyFont="1" applyBorder="1" applyAlignment="1" applyProtection="1">
      <alignment horizontal="center" vertical="center"/>
    </xf>
    <xf numFmtId="6" fontId="18" fillId="0" borderId="4" xfId="1" applyFont="1" applyBorder="1" applyAlignment="1" applyProtection="1">
      <alignment horizontal="center" vertical="center"/>
    </xf>
    <xf numFmtId="6" fontId="18" fillId="0" borderId="5" xfId="1" applyFont="1" applyBorder="1" applyAlignment="1" applyProtection="1">
      <alignment horizontal="center" vertical="center"/>
    </xf>
    <xf numFmtId="6" fontId="18" fillId="0" borderId="6" xfId="1" applyFont="1" applyBorder="1" applyAlignment="1" applyProtection="1">
      <alignment horizontal="center" vertical="center"/>
    </xf>
    <xf numFmtId="38" fontId="16" fillId="0" borderId="82" xfId="2" applyFont="1" applyBorder="1" applyAlignment="1">
      <alignment horizontal="center" vertical="center"/>
    </xf>
    <xf numFmtId="38" fontId="16" fillId="0" borderId="80" xfId="2" applyFont="1" applyBorder="1" applyAlignment="1">
      <alignment horizontal="center" vertical="center"/>
    </xf>
    <xf numFmtId="38" fontId="16" fillId="0" borderId="83" xfId="2" applyFont="1" applyBorder="1" applyAlignment="1">
      <alignment horizontal="center" vertical="center"/>
    </xf>
    <xf numFmtId="0" fontId="3" fillId="0" borderId="79" xfId="0" applyFont="1" applyBorder="1" applyAlignment="1" applyProtection="1">
      <alignment horizontal="center" vertical="center"/>
      <protection locked="0"/>
    </xf>
    <xf numFmtId="0" fontId="3" fillId="0" borderId="8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5" xfId="0" applyFont="1" applyBorder="1" applyAlignment="1" applyProtection="1">
      <alignment horizontal="center" vertical="center"/>
      <protection locked="0"/>
    </xf>
    <xf numFmtId="6" fontId="3" fillId="0" borderId="24" xfId="1" applyFont="1" applyBorder="1" applyAlignment="1" applyProtection="1">
      <alignment horizontal="center" vertical="center"/>
    </xf>
    <xf numFmtId="6" fontId="3" fillId="0" borderId="7" xfId="1" applyFont="1" applyBorder="1" applyAlignment="1" applyProtection="1">
      <alignment horizontal="center" vertical="center"/>
    </xf>
    <xf numFmtId="6" fontId="3" fillId="0" borderId="120" xfId="1" applyFont="1" applyBorder="1" applyAlignment="1" applyProtection="1">
      <alignment horizontal="center" vertical="center"/>
    </xf>
    <xf numFmtId="0" fontId="3" fillId="0" borderId="88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18" xfId="0" applyFont="1" applyBorder="1" applyAlignment="1" applyProtection="1">
      <alignment horizontal="center" vertical="center"/>
      <protection locked="0"/>
    </xf>
    <xf numFmtId="0" fontId="3" fillId="0" borderId="114" xfId="0" applyFont="1" applyBorder="1" applyAlignment="1" applyProtection="1">
      <alignment horizontal="center" vertical="center"/>
      <protection locked="0"/>
    </xf>
    <xf numFmtId="0" fontId="3" fillId="0" borderId="119" xfId="0" applyFont="1" applyBorder="1" applyAlignment="1" applyProtection="1">
      <alignment horizontal="center" vertical="center"/>
      <protection locked="0"/>
    </xf>
    <xf numFmtId="38" fontId="16" fillId="0" borderId="116" xfId="2" applyFont="1" applyBorder="1" applyAlignment="1">
      <alignment horizontal="center" vertical="center"/>
    </xf>
    <xf numFmtId="38" fontId="16" fillId="0" borderId="114" xfId="2" applyFont="1" applyBorder="1" applyAlignment="1">
      <alignment horizontal="center" vertical="center"/>
    </xf>
    <xf numFmtId="38" fontId="16" fillId="0" borderId="117" xfId="2" applyFont="1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5" xfId="0" applyFont="1" applyBorder="1" applyAlignment="1" applyProtection="1">
      <alignment horizontal="center" vertical="center"/>
      <protection locked="0"/>
    </xf>
    <xf numFmtId="38" fontId="16" fillId="0" borderId="24" xfId="2" applyFont="1" applyBorder="1" applyAlignment="1" applyProtection="1">
      <alignment horizontal="center" vertical="center"/>
    </xf>
    <xf numFmtId="38" fontId="16" fillId="0" borderId="7" xfId="2" applyFont="1" applyBorder="1" applyAlignment="1" applyProtection="1">
      <alignment horizontal="center" vertical="center"/>
    </xf>
    <xf numFmtId="38" fontId="16" fillId="0" borderId="120" xfId="2" applyFont="1" applyBorder="1" applyAlignment="1" applyProtection="1">
      <alignment horizontal="center" vertical="center"/>
    </xf>
    <xf numFmtId="176" fontId="9" fillId="0" borderId="88" xfId="1" applyNumberFormat="1" applyFont="1" applyBorder="1" applyAlignment="1" applyProtection="1">
      <alignment horizontal="center" vertical="center"/>
    </xf>
    <xf numFmtId="176" fontId="9" fillId="0" borderId="7" xfId="1" applyNumberFormat="1" applyFont="1" applyBorder="1" applyAlignment="1" applyProtection="1">
      <alignment horizontal="center" vertical="center"/>
    </xf>
    <xf numFmtId="176" fontId="9" fillId="0" borderId="14" xfId="1" applyNumberFormat="1" applyFont="1" applyBorder="1" applyAlignment="1" applyProtection="1">
      <alignment horizontal="center" vertical="center"/>
    </xf>
    <xf numFmtId="0" fontId="3" fillId="0" borderId="126" xfId="0" applyFont="1" applyBorder="1" applyAlignment="1" applyProtection="1">
      <alignment horizontal="center" vertical="center"/>
      <protection locked="0"/>
    </xf>
    <xf numFmtId="0" fontId="3" fillId="0" borderId="122" xfId="0" applyFont="1" applyBorder="1" applyAlignment="1" applyProtection="1">
      <alignment horizontal="center" vertical="center"/>
      <protection locked="0"/>
    </xf>
    <xf numFmtId="0" fontId="3" fillId="0" borderId="127" xfId="0" applyFont="1" applyBorder="1" applyAlignment="1" applyProtection="1">
      <alignment horizontal="center" vertical="center"/>
      <protection locked="0"/>
    </xf>
    <xf numFmtId="38" fontId="16" fillId="0" borderId="124" xfId="2" applyFont="1" applyBorder="1" applyAlignment="1">
      <alignment horizontal="center" vertical="center"/>
    </xf>
    <xf numFmtId="38" fontId="16" fillId="0" borderId="122" xfId="2" applyFont="1" applyBorder="1" applyAlignment="1">
      <alignment horizontal="center" vertical="center"/>
    </xf>
    <xf numFmtId="38" fontId="16" fillId="0" borderId="125" xfId="2" applyFont="1" applyBorder="1" applyAlignment="1">
      <alignment horizontal="center" vertical="center"/>
    </xf>
    <xf numFmtId="176" fontId="3" fillId="0" borderId="121" xfId="1" applyNumberFormat="1" applyFont="1" applyBorder="1" applyAlignment="1" applyProtection="1">
      <alignment horizontal="center" vertical="center"/>
    </xf>
    <xf numFmtId="176" fontId="3" fillId="0" borderId="122" xfId="1" applyNumberFormat="1" applyFont="1" applyBorder="1" applyAlignment="1" applyProtection="1">
      <alignment horizontal="center" vertical="center"/>
    </xf>
    <xf numFmtId="176" fontId="3" fillId="0" borderId="123" xfId="1" applyNumberFormat="1" applyFont="1" applyBorder="1" applyAlignment="1" applyProtection="1">
      <alignment horizontal="center" vertical="center"/>
    </xf>
    <xf numFmtId="0" fontId="13" fillId="0" borderId="51" xfId="0" applyFont="1" applyBorder="1" applyAlignment="1" applyProtection="1">
      <alignment horizontal="center" vertical="center"/>
      <protection locked="0"/>
    </xf>
    <xf numFmtId="0" fontId="13" fillId="0" borderId="53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68" xfId="0" applyFont="1" applyBorder="1" applyAlignment="1" applyProtection="1">
      <alignment horizontal="center" vertical="center" shrinkToFit="1"/>
      <protection locked="0"/>
    </xf>
    <xf numFmtId="0" fontId="13" fillId="0" borderId="69" xfId="0" applyFont="1" applyBorder="1" applyAlignment="1" applyProtection="1">
      <alignment horizontal="center" vertical="center" shrinkToFit="1"/>
      <protection locked="0"/>
    </xf>
    <xf numFmtId="176" fontId="13" fillId="0" borderId="69" xfId="0" applyNumberFormat="1" applyFont="1" applyBorder="1" applyAlignment="1" applyProtection="1">
      <alignment horizontal="center" vertical="center"/>
      <protection locked="0"/>
    </xf>
    <xf numFmtId="38" fontId="13" fillId="0" borderId="69" xfId="2" applyFont="1" applyBorder="1" applyAlignment="1" applyProtection="1">
      <alignment horizontal="center" vertical="center"/>
      <protection locked="0"/>
    </xf>
    <xf numFmtId="0" fontId="15" fillId="0" borderId="69" xfId="0" applyFont="1" applyBorder="1" applyAlignment="1" applyProtection="1">
      <alignment horizontal="center" vertical="center" shrinkToFit="1"/>
      <protection locked="0"/>
    </xf>
    <xf numFmtId="0" fontId="15" fillId="0" borderId="70" xfId="0" applyFont="1" applyBorder="1" applyAlignment="1" applyProtection="1">
      <alignment horizontal="center" vertical="center" shrinkToFit="1"/>
      <protection locked="0"/>
    </xf>
    <xf numFmtId="0" fontId="13" fillId="0" borderId="63" xfId="0" applyFont="1" applyBorder="1" applyAlignment="1" applyProtection="1">
      <alignment horizontal="center" vertical="center" shrinkToFit="1"/>
      <protection locked="0"/>
    </xf>
    <xf numFmtId="0" fontId="13" fillId="0" borderId="62" xfId="0" applyFont="1" applyBorder="1" applyAlignment="1" applyProtection="1">
      <alignment horizontal="center" vertical="center" shrinkToFit="1"/>
      <protection locked="0"/>
    </xf>
    <xf numFmtId="176" fontId="13" fillId="0" borderId="62" xfId="0" applyNumberFormat="1" applyFont="1" applyBorder="1" applyAlignment="1" applyProtection="1">
      <alignment horizontal="center" vertical="center"/>
      <protection locked="0"/>
    </xf>
    <xf numFmtId="38" fontId="13" fillId="0" borderId="62" xfId="2" applyFont="1" applyBorder="1" applyAlignment="1" applyProtection="1">
      <alignment horizontal="center" vertical="center"/>
      <protection locked="0"/>
    </xf>
    <xf numFmtId="0" fontId="15" fillId="0" borderId="62" xfId="0" applyFont="1" applyBorder="1" applyAlignment="1" applyProtection="1">
      <alignment horizontal="center" vertical="center" shrinkToFit="1"/>
      <protection locked="0"/>
    </xf>
    <xf numFmtId="0" fontId="15" fillId="0" borderId="64" xfId="0" applyFont="1" applyBorder="1" applyAlignment="1" applyProtection="1">
      <alignment horizontal="center" vertical="center" shrinkToFit="1"/>
      <protection locked="0"/>
    </xf>
    <xf numFmtId="176" fontId="3" fillId="0" borderId="62" xfId="0" applyNumberFormat="1" applyFont="1" applyBorder="1" applyAlignment="1" applyProtection="1">
      <alignment horizontal="center" vertical="center"/>
      <protection locked="0"/>
    </xf>
    <xf numFmtId="0" fontId="3" fillId="0" borderId="65" xfId="0" applyFont="1" applyBorder="1" applyAlignment="1" applyProtection="1">
      <alignment horizontal="center" vertical="center" shrinkToFit="1"/>
      <protection locked="0"/>
    </xf>
    <xf numFmtId="0" fontId="3" fillId="0" borderId="66" xfId="0" applyFont="1" applyBorder="1" applyAlignment="1" applyProtection="1">
      <alignment horizontal="center" vertical="center" shrinkToFit="1"/>
      <protection locked="0"/>
    </xf>
    <xf numFmtId="176" fontId="3" fillId="0" borderId="66" xfId="0" applyNumberFormat="1" applyFont="1" applyBorder="1" applyAlignment="1" applyProtection="1">
      <alignment horizontal="center" vertical="center"/>
      <protection locked="0"/>
    </xf>
    <xf numFmtId="38" fontId="3" fillId="0" borderId="66" xfId="2" applyFont="1" applyBorder="1" applyAlignment="1" applyProtection="1">
      <alignment horizontal="center" vertical="center"/>
      <protection locked="0"/>
    </xf>
    <xf numFmtId="0" fontId="3" fillId="0" borderId="67" xfId="0" applyFont="1" applyBorder="1" applyAlignment="1" applyProtection="1">
      <alignment horizontal="center" vertical="center" shrinkToFit="1"/>
      <protection locked="0"/>
    </xf>
    <xf numFmtId="0" fontId="0" fillId="0" borderId="74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38" fontId="12" fillId="0" borderId="78" xfId="2" applyFont="1" applyBorder="1" applyAlignment="1">
      <alignment horizontal="center" vertical="center"/>
    </xf>
    <xf numFmtId="38" fontId="12" fillId="0" borderId="76" xfId="2" applyFont="1" applyBorder="1" applyAlignment="1">
      <alignment horizontal="center" vertical="center"/>
    </xf>
    <xf numFmtId="38" fontId="12" fillId="0" borderId="75" xfId="2" applyFont="1" applyBorder="1" applyAlignment="1">
      <alignment horizontal="center" vertical="center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 applyProtection="1">
      <alignment horizontal="center" vertical="center" shrinkToFit="1"/>
      <protection locked="0"/>
    </xf>
    <xf numFmtId="0" fontId="13" fillId="0" borderId="33" xfId="0" applyFont="1" applyBorder="1" applyAlignment="1" applyProtection="1">
      <alignment horizontal="center" vertical="center" shrinkToFit="1"/>
      <protection locked="0"/>
    </xf>
    <xf numFmtId="0" fontId="13" fillId="0" borderId="49" xfId="0" applyFont="1" applyBorder="1" applyAlignment="1" applyProtection="1">
      <alignment horizontal="center" vertical="center" shrinkToFit="1"/>
      <protection locked="0"/>
    </xf>
    <xf numFmtId="176" fontId="13" fillId="0" borderId="34" xfId="0" applyNumberFormat="1" applyFont="1" applyBorder="1" applyAlignment="1" applyProtection="1">
      <alignment horizontal="center" vertical="center"/>
      <protection locked="0"/>
    </xf>
    <xf numFmtId="176" fontId="13" fillId="0" borderId="33" xfId="0" applyNumberFormat="1" applyFont="1" applyBorder="1" applyAlignment="1" applyProtection="1">
      <alignment horizontal="center" vertical="center"/>
      <protection locked="0"/>
    </xf>
    <xf numFmtId="38" fontId="13" fillId="0" borderId="35" xfId="2" applyFont="1" applyBorder="1" applyAlignment="1" applyProtection="1">
      <alignment horizontal="center" vertical="center"/>
      <protection locked="0"/>
    </xf>
    <xf numFmtId="38" fontId="13" fillId="0" borderId="36" xfId="2" applyFont="1" applyBorder="1" applyAlignment="1" applyProtection="1">
      <alignment horizontal="center" vertical="center"/>
      <protection locked="0"/>
    </xf>
    <xf numFmtId="38" fontId="13" fillId="0" borderId="33" xfId="2" applyFont="1" applyBorder="1" applyAlignment="1" applyProtection="1">
      <alignment horizontal="center" vertical="center"/>
      <protection locked="0"/>
    </xf>
    <xf numFmtId="0" fontId="15" fillId="0" borderId="35" xfId="0" applyFont="1" applyBorder="1" applyAlignment="1" applyProtection="1">
      <alignment horizontal="center" vertical="center" shrinkToFit="1"/>
      <protection locked="0"/>
    </xf>
    <xf numFmtId="0" fontId="15" fillId="0" borderId="36" xfId="0" applyFont="1" applyBorder="1" applyAlignment="1" applyProtection="1">
      <alignment horizontal="center" vertical="center" shrinkToFit="1"/>
      <protection locked="0"/>
    </xf>
    <xf numFmtId="0" fontId="15" fillId="0" borderId="37" xfId="0" applyFont="1" applyBorder="1" applyAlignment="1" applyProtection="1">
      <alignment horizontal="center" vertical="center" shrinkToFit="1"/>
      <protection locked="0"/>
    </xf>
    <xf numFmtId="0" fontId="13" fillId="0" borderId="42" xfId="0" applyFont="1" applyBorder="1" applyAlignment="1" applyProtection="1">
      <alignment horizontal="center" vertical="center" shrinkToFit="1"/>
      <protection locked="0"/>
    </xf>
    <xf numFmtId="0" fontId="13" fillId="0" borderId="43" xfId="0" applyFont="1" applyBorder="1" applyAlignment="1" applyProtection="1">
      <alignment horizontal="center" vertical="center" shrinkToFit="1"/>
      <protection locked="0"/>
    </xf>
    <xf numFmtId="0" fontId="13" fillId="0" borderId="44" xfId="0" applyFont="1" applyBorder="1" applyAlignment="1" applyProtection="1">
      <alignment horizontal="center" vertical="center" shrinkToFit="1"/>
      <protection locked="0"/>
    </xf>
    <xf numFmtId="176" fontId="13" fillId="0" borderId="45" xfId="0" applyNumberFormat="1" applyFont="1" applyBorder="1" applyAlignment="1" applyProtection="1">
      <alignment horizontal="center" vertical="center"/>
      <protection locked="0"/>
    </xf>
    <xf numFmtId="176" fontId="13" fillId="0" borderId="43" xfId="0" applyNumberFormat="1" applyFont="1" applyBorder="1" applyAlignment="1" applyProtection="1">
      <alignment horizontal="center" vertical="center"/>
      <protection locked="0"/>
    </xf>
    <xf numFmtId="38" fontId="13" fillId="0" borderId="46" xfId="2" applyFont="1" applyBorder="1" applyAlignment="1" applyProtection="1">
      <alignment horizontal="center" vertical="center"/>
      <protection locked="0"/>
    </xf>
    <xf numFmtId="38" fontId="13" fillId="0" borderId="47" xfId="2" applyFont="1" applyBorder="1" applyAlignment="1" applyProtection="1">
      <alignment horizontal="center" vertical="center"/>
      <protection locked="0"/>
    </xf>
    <xf numFmtId="38" fontId="13" fillId="0" borderId="43" xfId="2" applyFont="1" applyBorder="1" applyAlignment="1" applyProtection="1">
      <alignment horizontal="center" vertical="center"/>
      <protection locked="0"/>
    </xf>
    <xf numFmtId="0" fontId="15" fillId="0" borderId="46" xfId="0" applyFont="1" applyBorder="1" applyAlignment="1" applyProtection="1">
      <alignment horizontal="center" vertical="center" shrinkToFit="1"/>
      <protection locked="0"/>
    </xf>
    <xf numFmtId="0" fontId="15" fillId="0" borderId="47" xfId="0" applyFont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 applyProtection="1">
      <alignment horizontal="center" vertical="center" shrinkToFit="1"/>
      <protection locked="0"/>
    </xf>
    <xf numFmtId="38" fontId="12" fillId="0" borderId="11" xfId="2" applyFont="1" applyBorder="1" applyAlignment="1">
      <alignment horizontal="center" vertical="center"/>
    </xf>
    <xf numFmtId="38" fontId="12" fillId="0" borderId="12" xfId="2" applyFont="1" applyBorder="1" applyAlignment="1">
      <alignment horizontal="center" vertical="center"/>
    </xf>
    <xf numFmtId="38" fontId="12" fillId="0" borderId="30" xfId="2" applyFont="1" applyBorder="1" applyAlignment="1">
      <alignment horizontal="center" vertical="center"/>
    </xf>
  </cellXfs>
  <cellStyles count="5">
    <cellStyle name="パーセント" xfId="4" builtinId="5"/>
    <cellStyle name="桁区切り" xfId="2" builtinId="6"/>
    <cellStyle name="通貨" xfId="1" builtinId="7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5.xml"/><Relationship Id="rId18" Type="http://schemas.openxmlformats.org/officeDocument/2006/relationships/customXml" Target="../ink/ink18.xml"/><Relationship Id="rId3" Type="http://schemas.openxmlformats.org/officeDocument/2006/relationships/customXml" Target="../ink/ink10.xml"/><Relationship Id="rId7" Type="http://schemas.openxmlformats.org/officeDocument/2006/relationships/customXml" Target="../ink/ink12.xml"/><Relationship Id="rId12" Type="http://schemas.openxmlformats.org/officeDocument/2006/relationships/image" Target="../media/image6.png"/><Relationship Id="rId17" Type="http://schemas.openxmlformats.org/officeDocument/2006/relationships/customXml" Target="../ink/ink17.xml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0" Type="http://schemas.openxmlformats.org/officeDocument/2006/relationships/customXml" Target="../ink/ink20.xml"/><Relationship Id="rId1" Type="http://schemas.openxmlformats.org/officeDocument/2006/relationships/customXml" Target="../ink/ink9.xml"/><Relationship Id="rId6" Type="http://schemas.openxmlformats.org/officeDocument/2006/relationships/image" Target="../media/image3.png"/><Relationship Id="rId11" Type="http://schemas.openxmlformats.org/officeDocument/2006/relationships/customXml" Target="../ink/ink14.xml"/><Relationship Id="rId5" Type="http://schemas.openxmlformats.org/officeDocument/2006/relationships/customXml" Target="../ink/ink11.xml"/><Relationship Id="rId15" Type="http://schemas.openxmlformats.org/officeDocument/2006/relationships/customXml" Target="../ink/ink16.xml"/><Relationship Id="rId10" Type="http://schemas.openxmlformats.org/officeDocument/2006/relationships/image" Target="../media/image5.png"/><Relationship Id="rId19" Type="http://schemas.openxmlformats.org/officeDocument/2006/relationships/customXml" Target="../ink/ink19.xml"/><Relationship Id="rId4" Type="http://schemas.openxmlformats.org/officeDocument/2006/relationships/image" Target="../media/image2.png"/><Relationship Id="rId9" Type="http://schemas.openxmlformats.org/officeDocument/2006/relationships/customXml" Target="../ink/ink13.xml"/><Relationship Id="rId14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27.xml"/><Relationship Id="rId18" Type="http://schemas.openxmlformats.org/officeDocument/2006/relationships/customXml" Target="../ink/ink30.xml"/><Relationship Id="rId3" Type="http://schemas.openxmlformats.org/officeDocument/2006/relationships/customXml" Target="../ink/ink22.xml"/><Relationship Id="rId7" Type="http://schemas.openxmlformats.org/officeDocument/2006/relationships/customXml" Target="../ink/ink24.xml"/><Relationship Id="rId12" Type="http://schemas.openxmlformats.org/officeDocument/2006/relationships/image" Target="../media/image6.png"/><Relationship Id="rId17" Type="http://schemas.openxmlformats.org/officeDocument/2006/relationships/customXml" Target="../ink/ink29.xml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0" Type="http://schemas.openxmlformats.org/officeDocument/2006/relationships/customXml" Target="../ink/ink32.xml"/><Relationship Id="rId1" Type="http://schemas.openxmlformats.org/officeDocument/2006/relationships/customXml" Target="../ink/ink21.xml"/><Relationship Id="rId6" Type="http://schemas.openxmlformats.org/officeDocument/2006/relationships/image" Target="../media/image3.png"/><Relationship Id="rId11" Type="http://schemas.openxmlformats.org/officeDocument/2006/relationships/customXml" Target="../ink/ink26.xml"/><Relationship Id="rId5" Type="http://schemas.openxmlformats.org/officeDocument/2006/relationships/customXml" Target="../ink/ink23.xml"/><Relationship Id="rId15" Type="http://schemas.openxmlformats.org/officeDocument/2006/relationships/customXml" Target="../ink/ink28.xml"/><Relationship Id="rId10" Type="http://schemas.openxmlformats.org/officeDocument/2006/relationships/image" Target="../media/image5.png"/><Relationship Id="rId19" Type="http://schemas.openxmlformats.org/officeDocument/2006/relationships/customXml" Target="../ink/ink31.xml"/><Relationship Id="rId4" Type="http://schemas.openxmlformats.org/officeDocument/2006/relationships/image" Target="../media/image2.png"/><Relationship Id="rId9" Type="http://schemas.openxmlformats.org/officeDocument/2006/relationships/customXml" Target="../ink/ink25.xml"/><Relationship Id="rId14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ustomXml" Target="../ink/ink33.xml"/><Relationship Id="rId9" Type="http://schemas.openxmlformats.org/officeDocument/2006/relationships/customXml" Target="../ink/ink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17154</xdr:colOff>
      <xdr:row>27</xdr:row>
      <xdr:rowOff>0</xdr:rowOff>
    </xdr:from>
    <xdr:to>
      <xdr:col>15</xdr:col>
      <xdr:colOff>494971</xdr:colOff>
      <xdr:row>32</xdr:row>
      <xdr:rowOff>104404</xdr:rowOff>
    </xdr:to>
    <xdr:grpSp>
      <xdr:nvGrpSpPr>
        <xdr:cNvPr id="3" name="グループ化 2">
          <a:extLst>
            <a:ext uri="{FF2B5EF4-FFF2-40B4-BE49-F238E27FC236}">
              <a16:creationId xmlns="" xmlns:a16="http://schemas.microsoft.com/office/drawing/2014/main" id="{DE134DF7-F79D-4975-A2F7-0B9A9D4E7C0F}"/>
            </a:ext>
          </a:extLst>
        </xdr:cNvPr>
        <xdr:cNvGrpSpPr/>
      </xdr:nvGrpSpPr>
      <xdr:grpSpPr>
        <a:xfrm>
          <a:off x="283854" y="9496425"/>
          <a:ext cx="6459517" cy="1342654"/>
          <a:chOff x="430044" y="9260114"/>
          <a:chExt cx="6931478" cy="1353456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="" xmlns:a16="http://schemas.microsoft.com/office/drawing/2014/main" id="{A7220D95-0876-DC48-38D7-CAE6FA5A7A6D}"/>
              </a:ext>
            </a:extLst>
          </xdr:cNvPr>
          <xdr:cNvSpPr/>
        </xdr:nvSpPr>
        <xdr:spPr>
          <a:xfrm>
            <a:off x="430044" y="9260114"/>
            <a:ext cx="6931478" cy="1353456"/>
          </a:xfrm>
          <a:prstGeom prst="rect">
            <a:avLst/>
          </a:prstGeom>
          <a:ln w="2857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="" xmlns:a16="http://schemas.microsoft.com/office/drawing/2014/main" id="{84D641E0-50ED-4065-FB3D-D86F07BF07CD}"/>
              </a:ext>
            </a:extLst>
          </xdr:cNvPr>
          <xdr:cNvSpPr/>
        </xdr:nvSpPr>
        <xdr:spPr>
          <a:xfrm>
            <a:off x="2055180" y="9367206"/>
            <a:ext cx="1206674" cy="1127149"/>
          </a:xfrm>
          <a:prstGeom prst="rect">
            <a:avLst/>
          </a:prstGeom>
          <a:ln w="2857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="" xmlns:a16="http://schemas.microsoft.com/office/drawing/2014/main" id="{DF7B48D2-C587-7406-6D67-96CCC9CCE0CB}"/>
              </a:ext>
            </a:extLst>
          </xdr:cNvPr>
          <xdr:cNvSpPr/>
        </xdr:nvSpPr>
        <xdr:spPr>
          <a:xfrm>
            <a:off x="559848" y="9348384"/>
            <a:ext cx="1383393" cy="1193536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2857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="" xmlns:a16="http://schemas.microsoft.com/office/drawing/2014/main" id="{7E0DC7BA-A2E7-8F6B-8529-C6E9C3791072}"/>
              </a:ext>
            </a:extLst>
          </xdr:cNvPr>
          <xdr:cNvSpPr/>
        </xdr:nvSpPr>
        <xdr:spPr>
          <a:xfrm>
            <a:off x="640678" y="10048423"/>
            <a:ext cx="1146628" cy="405039"/>
          </a:xfrm>
          <a:prstGeom prst="rect">
            <a:avLst/>
          </a:prstGeom>
          <a:noFill/>
          <a:ln w="2857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600"/>
              <a:t>受付日</a:t>
            </a:r>
          </a:p>
        </xdr:txBody>
      </xdr:sp>
    </xdr:grpSp>
    <xdr:clientData/>
  </xdr:twoCellAnchor>
  <xdr:twoCellAnchor editAs="oneCell">
    <xdr:from>
      <xdr:col>6</xdr:col>
      <xdr:colOff>108493</xdr:colOff>
      <xdr:row>7</xdr:row>
      <xdr:rowOff>67517</xdr:rowOff>
    </xdr:from>
    <xdr:to>
      <xdr:col>6</xdr:col>
      <xdr:colOff>108853</xdr:colOff>
      <xdr:row>7</xdr:row>
      <xdr:rowOff>67877</xdr:rowOff>
    </xdr:to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1">
          <xdr14:nvContentPartPr>
            <xdr14:cNvPr id="13" name="インク 12">
              <a:extLst>
                <a:ext uri="{FF2B5EF4-FFF2-40B4-BE49-F238E27FC236}">
                  <a16:creationId xmlns:a16="http://schemas.microsoft.com/office/drawing/2014/main" id="{7A2E41F8-568F-D3D1-6B64-9E1950D2A2D3}"/>
                </a:ext>
              </a:extLst>
            </xdr14:cNvPr>
            <xdr14:cNvContentPartPr/>
          </xdr14:nvContentPartPr>
          <xdr14:nvPr macro=""/>
          <xdr14:xfrm>
            <a:off x="2217600" y="2054160"/>
            <a:ext cx="360" cy="360"/>
          </xdr14:xfrm>
        </xdr:contentPart>
      </mc:Choice>
      <mc:Fallback>
        <xdr:pic>
          <xdr:nvPicPr>
            <xdr:cNvPr id="13" name="インク 12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7A2E41F8-568F-D3D1-6B64-9E1950D2A2D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199960" y="194616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26439</xdr:colOff>
      <xdr:row>2</xdr:row>
      <xdr:rowOff>54189</xdr:rowOff>
    </xdr:from>
    <xdr:to>
      <xdr:col>4</xdr:col>
      <xdr:colOff>26799</xdr:colOff>
      <xdr:row>2</xdr:row>
      <xdr:rowOff>54549</xdr:rowOff>
    </xdr:to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3">
          <xdr14:nvContentPartPr>
            <xdr14:cNvPr id="14" name="インク 13">
              <a:extLst>
                <a:ext uri="{FF2B5EF4-FFF2-40B4-BE49-F238E27FC236}">
                  <a16:creationId xmlns:a16="http://schemas.microsoft.com/office/drawing/2014/main" id="{D6A53B1B-E379-33DC-D6DE-02119EAD83B2}"/>
                </a:ext>
              </a:extLst>
            </xdr14:cNvPr>
            <xdr14:cNvContentPartPr/>
          </xdr14:nvContentPartPr>
          <xdr14:nvPr macro=""/>
          <xdr14:xfrm>
            <a:off x="1400760" y="761760"/>
            <a:ext cx="360" cy="360"/>
          </xdr14:xfrm>
        </xdr:contentPart>
      </mc:Choice>
      <mc:Fallback>
        <xdr:pic>
          <xdr:nvPicPr>
            <xdr:cNvPr id="14" name="インク 13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D6A53B1B-E379-33DC-D6DE-02119EAD83B2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83120" y="65376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230919</xdr:colOff>
      <xdr:row>7</xdr:row>
      <xdr:rowOff>176597</xdr:rowOff>
    </xdr:from>
    <xdr:to>
      <xdr:col>4</xdr:col>
      <xdr:colOff>231279</xdr:colOff>
      <xdr:row>7</xdr:row>
      <xdr:rowOff>176957</xdr:rowOff>
    </xdr:to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5">
          <xdr14:nvContentPartPr>
            <xdr14:cNvPr id="15" name="インク 14">
              <a:extLst>
                <a:ext uri="{FF2B5EF4-FFF2-40B4-BE49-F238E27FC236}">
                  <a16:creationId xmlns:a16="http://schemas.microsoft.com/office/drawing/2014/main" id="{6E6ADFA4-F58A-93E9-D5FF-D453D5BC94F7}"/>
                </a:ext>
              </a:extLst>
            </xdr14:cNvPr>
            <xdr14:cNvContentPartPr/>
          </xdr14:nvContentPartPr>
          <xdr14:nvPr macro=""/>
          <xdr14:xfrm>
            <a:off x="1605240" y="2163240"/>
            <a:ext cx="360" cy="360"/>
          </xdr14:xfrm>
        </xdr:contentPart>
      </mc:Choice>
      <mc:Fallback>
        <xdr:pic>
          <xdr:nvPicPr>
            <xdr:cNvPr id="15" name="インク 14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6E6ADFA4-F58A-93E9-D5FF-D453D5BC94F7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587240" y="205524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366986</xdr:colOff>
      <xdr:row>7</xdr:row>
      <xdr:rowOff>203597</xdr:rowOff>
    </xdr:from>
    <xdr:to>
      <xdr:col>14</xdr:col>
      <xdr:colOff>367346</xdr:colOff>
      <xdr:row>7</xdr:row>
      <xdr:rowOff>203957</xdr:rowOff>
    </xdr:to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7">
          <xdr14:nvContentPartPr>
            <xdr14:cNvPr id="18" name="インク 17">
              <a:extLst>
                <a:ext uri="{FF2B5EF4-FFF2-40B4-BE49-F238E27FC236}">
                  <a16:creationId xmlns:a16="http://schemas.microsoft.com/office/drawing/2014/main" id="{D8030074-CBEA-614F-58C2-F92ADAE64050}"/>
                </a:ext>
              </a:extLst>
            </xdr14:cNvPr>
            <xdr14:cNvContentPartPr/>
          </xdr14:nvContentPartPr>
          <xdr14:nvPr macro=""/>
          <xdr14:xfrm>
            <a:off x="6109200" y="2190240"/>
            <a:ext cx="360" cy="360"/>
          </xdr14:xfrm>
        </xdr:contentPart>
      </mc:Choice>
      <mc:Fallback>
        <xdr:pic>
          <xdr:nvPicPr>
            <xdr:cNvPr id="18" name="インク 17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D8030074-CBEA-614F-58C2-F92ADAE64050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6091560" y="208260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6</xdr:col>
      <xdr:colOff>108493</xdr:colOff>
      <xdr:row>40</xdr:row>
      <xdr:rowOff>67517</xdr:rowOff>
    </xdr:from>
    <xdr:ext cx="360" cy="360"/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9">
          <xdr14:nvContentPartPr>
            <xdr14:cNvPr id="20" name="インク 19">
              <a:extLst>
                <a:ext uri="{FF2B5EF4-FFF2-40B4-BE49-F238E27FC236}">
                  <a16:creationId xmlns:a16="http://schemas.microsoft.com/office/drawing/2014/main" id="{564A3889-5F7A-4258-970C-F2FB8323D6AB}"/>
                </a:ext>
              </a:extLst>
            </xdr14:cNvPr>
            <xdr14:cNvContentPartPr/>
          </xdr14:nvContentPartPr>
          <xdr14:nvPr macro=""/>
          <xdr14:xfrm>
            <a:off x="2217600" y="2054160"/>
            <a:ext cx="360" cy="360"/>
          </xdr14:xfrm>
        </xdr:contentPart>
      </mc:Choice>
      <mc:Fallback>
        <xdr:pic>
          <xdr:nvPicPr>
            <xdr:cNvPr id="20" name="インク 19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564A3889-5F7A-4258-970C-F2FB8323D6AB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2199960" y="194616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26439</xdr:colOff>
      <xdr:row>35</xdr:row>
      <xdr:rowOff>54189</xdr:rowOff>
    </xdr:from>
    <xdr:ext cx="360" cy="360"/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11">
          <xdr14:nvContentPartPr>
            <xdr14:cNvPr id="21" name="インク 20">
              <a:extLst>
                <a:ext uri="{FF2B5EF4-FFF2-40B4-BE49-F238E27FC236}">
                  <a16:creationId xmlns:a16="http://schemas.microsoft.com/office/drawing/2014/main" id="{00163DC8-115F-481A-A1E6-54960B9ED474}"/>
                </a:ext>
              </a:extLst>
            </xdr14:cNvPr>
            <xdr14:cNvContentPartPr/>
          </xdr14:nvContentPartPr>
          <xdr14:nvPr macro=""/>
          <xdr14:xfrm>
            <a:off x="1400760" y="761760"/>
            <a:ext cx="360" cy="360"/>
          </xdr14:xfrm>
        </xdr:contentPart>
      </mc:Choice>
      <mc:Fallback>
        <xdr:pic>
          <xdr:nvPicPr>
            <xdr:cNvPr id="21" name="インク 20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00163DC8-115F-481A-A1E6-54960B9ED474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383120" y="65376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230919</xdr:colOff>
      <xdr:row>40</xdr:row>
      <xdr:rowOff>176597</xdr:rowOff>
    </xdr:from>
    <xdr:ext cx="360" cy="360"/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13">
          <xdr14:nvContentPartPr>
            <xdr14:cNvPr id="22" name="インク 21">
              <a:extLst>
                <a:ext uri="{FF2B5EF4-FFF2-40B4-BE49-F238E27FC236}">
                  <a16:creationId xmlns:a16="http://schemas.microsoft.com/office/drawing/2014/main" id="{1CC063DD-4DC7-49F3-BF7C-F5F9A59ADB3C}"/>
                </a:ext>
              </a:extLst>
            </xdr14:cNvPr>
            <xdr14:cNvContentPartPr/>
          </xdr14:nvContentPartPr>
          <xdr14:nvPr macro=""/>
          <xdr14:xfrm>
            <a:off x="1605240" y="2163240"/>
            <a:ext cx="360" cy="360"/>
          </xdr14:xfrm>
        </xdr:contentPart>
      </mc:Choice>
      <mc:Fallback>
        <xdr:pic>
          <xdr:nvPicPr>
            <xdr:cNvPr id="22" name="インク 21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1CC063DD-4DC7-49F3-BF7C-F5F9A59ADB3C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587240" y="205524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14</xdr:col>
      <xdr:colOff>366986</xdr:colOff>
      <xdr:row>40</xdr:row>
      <xdr:rowOff>203597</xdr:rowOff>
    </xdr:from>
    <xdr:ext cx="360" cy="360"/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15">
          <xdr14:nvContentPartPr>
            <xdr14:cNvPr id="23" name="インク 22">
              <a:extLst>
                <a:ext uri="{FF2B5EF4-FFF2-40B4-BE49-F238E27FC236}">
                  <a16:creationId xmlns:a16="http://schemas.microsoft.com/office/drawing/2014/main" id="{DEB9AF6E-5A1E-40AD-97B6-E64AE728B7AC}"/>
                </a:ext>
              </a:extLst>
            </xdr14:cNvPr>
            <xdr14:cNvContentPartPr/>
          </xdr14:nvContentPartPr>
          <xdr14:nvPr macro=""/>
          <xdr14:xfrm>
            <a:off x="6109200" y="2190240"/>
            <a:ext cx="360" cy="360"/>
          </xdr14:xfrm>
        </xdr:contentPart>
      </mc:Choice>
      <mc:Fallback>
        <xdr:pic>
          <xdr:nvPicPr>
            <xdr:cNvPr id="23" name="インク 22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DEB9AF6E-5A1E-40AD-97B6-E64AE728B7AC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6091560" y="208260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oneCellAnchor>
  <xdr:twoCellAnchor>
    <xdr:from>
      <xdr:col>12</xdr:col>
      <xdr:colOff>557894</xdr:colOff>
      <xdr:row>4</xdr:row>
      <xdr:rowOff>226373</xdr:rowOff>
    </xdr:from>
    <xdr:to>
      <xdr:col>17</xdr:col>
      <xdr:colOff>1</xdr:colOff>
      <xdr:row>6</xdr:row>
      <xdr:rowOff>285750</xdr:rowOff>
    </xdr:to>
    <xdr:sp macro="" textlink="">
      <xdr:nvSpPr>
        <xdr:cNvPr id="24" name="正方形/長方形 23">
          <a:extLst>
            <a:ext uri="{FF2B5EF4-FFF2-40B4-BE49-F238E27FC236}">
              <a16:creationId xmlns="" xmlns:a16="http://schemas.microsoft.com/office/drawing/2014/main" id="{95172B31-59BE-41A2-854B-3CE88121A168}"/>
            </a:ext>
          </a:extLst>
        </xdr:cNvPr>
        <xdr:cNvSpPr/>
      </xdr:nvSpPr>
      <xdr:spPr>
        <a:xfrm>
          <a:off x="5157108" y="1260516"/>
          <a:ext cx="2095500" cy="658091"/>
        </a:xfrm>
        <a:prstGeom prst="rect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取引先コード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（山﨑使用欄）</a:t>
          </a:r>
          <a:endParaRPr lang="ja-JP" altLang="ja-JP">
            <a:effectLst/>
          </a:endParaRPr>
        </a:p>
        <a:p>
          <a:pPr algn="ctr"/>
          <a:r>
            <a:rPr kumimoji="1" lang="en-US" altLang="ja-JP" sz="1100"/>
            <a:t/>
          </a:r>
          <a:br>
            <a:rPr kumimoji="1" lang="en-US" altLang="ja-JP" sz="1100"/>
          </a:b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285750</xdr:colOff>
      <xdr:row>2</xdr:row>
      <xdr:rowOff>27218</xdr:rowOff>
    </xdr:from>
    <xdr:to>
      <xdr:col>14</xdr:col>
      <xdr:colOff>1</xdr:colOff>
      <xdr:row>4</xdr:row>
      <xdr:rowOff>13610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2335D139-A125-538E-37BA-46057524790C}"/>
            </a:ext>
          </a:extLst>
        </xdr:cNvPr>
        <xdr:cNvSpPr txBox="1"/>
      </xdr:nvSpPr>
      <xdr:spPr>
        <a:xfrm>
          <a:off x="5456464" y="734789"/>
          <a:ext cx="285751" cy="312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14</xdr:col>
      <xdr:colOff>258536</xdr:colOff>
      <xdr:row>2</xdr:row>
      <xdr:rowOff>27215</xdr:rowOff>
    </xdr:from>
    <xdr:to>
      <xdr:col>14</xdr:col>
      <xdr:colOff>544287</xdr:colOff>
      <xdr:row>4</xdr:row>
      <xdr:rowOff>13607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127F4BA8-5123-40E7-A179-419F83E87CB7}"/>
            </a:ext>
          </a:extLst>
        </xdr:cNvPr>
        <xdr:cNvSpPr txBox="1"/>
      </xdr:nvSpPr>
      <xdr:spPr>
        <a:xfrm>
          <a:off x="6000750" y="734786"/>
          <a:ext cx="285751" cy="312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13</xdr:col>
      <xdr:colOff>272143</xdr:colOff>
      <xdr:row>36</xdr:row>
      <xdr:rowOff>217717</xdr:rowOff>
    </xdr:from>
    <xdr:to>
      <xdr:col>13</xdr:col>
      <xdr:colOff>557894</xdr:colOff>
      <xdr:row>38</xdr:row>
      <xdr:rowOff>204109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6815ACB5-66E5-4D70-AC72-B7F94267007B}"/>
            </a:ext>
          </a:extLst>
        </xdr:cNvPr>
        <xdr:cNvSpPr txBox="1"/>
      </xdr:nvSpPr>
      <xdr:spPr>
        <a:xfrm>
          <a:off x="5442857" y="12382503"/>
          <a:ext cx="285751" cy="4762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14</xdr:col>
      <xdr:colOff>299357</xdr:colOff>
      <xdr:row>36</xdr:row>
      <xdr:rowOff>204108</xdr:rowOff>
    </xdr:from>
    <xdr:to>
      <xdr:col>15</xdr:col>
      <xdr:colOff>13608</xdr:colOff>
      <xdr:row>38</xdr:row>
      <xdr:rowOff>190500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68D3D683-D34C-41FF-81DF-A1E0A234D03A}"/>
            </a:ext>
          </a:extLst>
        </xdr:cNvPr>
        <xdr:cNvSpPr txBox="1"/>
      </xdr:nvSpPr>
      <xdr:spPr>
        <a:xfrm>
          <a:off x="6041571" y="12368894"/>
          <a:ext cx="285751" cy="4762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8</xdr:col>
      <xdr:colOff>207655</xdr:colOff>
      <xdr:row>27</xdr:row>
      <xdr:rowOff>98095</xdr:rowOff>
    </xdr:from>
    <xdr:to>
      <xdr:col>11</xdr:col>
      <xdr:colOff>49912</xdr:colOff>
      <xdr:row>31</xdr:row>
      <xdr:rowOff>234165</xdr:rowOff>
    </xdr:to>
    <xdr:sp macro="" textlink="">
      <xdr:nvSpPr>
        <xdr:cNvPr id="25" name="正方形/長方形 24">
          <a:extLst>
            <a:ext uri="{FF2B5EF4-FFF2-40B4-BE49-F238E27FC236}">
              <a16:creationId xmlns="" xmlns:a16="http://schemas.microsoft.com/office/drawing/2014/main" id="{F4ECB369-BE0B-404A-84A6-5FFCC7F7337E}"/>
            </a:ext>
          </a:extLst>
        </xdr:cNvPr>
        <xdr:cNvSpPr/>
      </xdr:nvSpPr>
      <xdr:spPr>
        <a:xfrm>
          <a:off x="3051548" y="9514238"/>
          <a:ext cx="1134935" cy="1115784"/>
        </a:xfrm>
        <a:prstGeom prst="rect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166833</xdr:colOff>
      <xdr:row>27</xdr:row>
      <xdr:rowOff>111702</xdr:rowOff>
    </xdr:from>
    <xdr:to>
      <xdr:col>13</xdr:col>
      <xdr:colOff>267625</xdr:colOff>
      <xdr:row>32</xdr:row>
      <xdr:rowOff>2843</xdr:rowOff>
    </xdr:to>
    <xdr:sp macro="" textlink="">
      <xdr:nvSpPr>
        <xdr:cNvPr id="26" name="正方形/長方形 25">
          <a:extLst>
            <a:ext uri="{FF2B5EF4-FFF2-40B4-BE49-F238E27FC236}">
              <a16:creationId xmlns="" xmlns:a16="http://schemas.microsoft.com/office/drawing/2014/main" id="{51535589-2DC5-4468-8DEF-0665E129E591}"/>
            </a:ext>
          </a:extLst>
        </xdr:cNvPr>
        <xdr:cNvSpPr/>
      </xdr:nvSpPr>
      <xdr:spPr>
        <a:xfrm>
          <a:off x="4303404" y="9527845"/>
          <a:ext cx="1134935" cy="1115784"/>
        </a:xfrm>
        <a:prstGeom prst="rect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384547</xdr:colOff>
      <xdr:row>27</xdr:row>
      <xdr:rowOff>111702</xdr:rowOff>
    </xdr:from>
    <xdr:to>
      <xdr:col>15</xdr:col>
      <xdr:colOff>376482</xdr:colOff>
      <xdr:row>32</xdr:row>
      <xdr:rowOff>2843</xdr:rowOff>
    </xdr:to>
    <xdr:sp macro="" textlink="">
      <xdr:nvSpPr>
        <xdr:cNvPr id="27" name="正方形/長方形 26">
          <a:extLst>
            <a:ext uri="{FF2B5EF4-FFF2-40B4-BE49-F238E27FC236}">
              <a16:creationId xmlns="" xmlns:a16="http://schemas.microsoft.com/office/drawing/2014/main" id="{E2616D60-1898-4226-AA70-E1BE0FA353B3}"/>
            </a:ext>
          </a:extLst>
        </xdr:cNvPr>
        <xdr:cNvSpPr/>
      </xdr:nvSpPr>
      <xdr:spPr>
        <a:xfrm>
          <a:off x="5555261" y="9527845"/>
          <a:ext cx="1134935" cy="1115784"/>
        </a:xfrm>
        <a:prstGeom prst="rect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7</xdr:row>
      <xdr:rowOff>0</xdr:rowOff>
    </xdr:from>
    <xdr:to>
      <xdr:col>38</xdr:col>
      <xdr:colOff>30389</xdr:colOff>
      <xdr:row>30</xdr:row>
      <xdr:rowOff>13607</xdr:rowOff>
    </xdr:to>
    <xdr:sp macro="" textlink="">
      <xdr:nvSpPr>
        <xdr:cNvPr id="28" name="四角形: 角を丸くする 27">
          <a:extLst>
            <a:ext uri="{FF2B5EF4-FFF2-40B4-BE49-F238E27FC236}">
              <a16:creationId xmlns="" xmlns:a16="http://schemas.microsoft.com/office/drawing/2014/main" id="{236C8C80-ACD9-48A2-8808-B864CF5F355C}"/>
            </a:ext>
          </a:extLst>
        </xdr:cNvPr>
        <xdr:cNvSpPr/>
      </xdr:nvSpPr>
      <xdr:spPr>
        <a:xfrm>
          <a:off x="8994321" y="2585357"/>
          <a:ext cx="7432675" cy="7674429"/>
        </a:xfrm>
        <a:prstGeom prst="roundRect">
          <a:avLst/>
        </a:prstGeom>
        <a:ln w="38100">
          <a:solidFill>
            <a:srgbClr val="00206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en-US" altLang="ja-JP" sz="1800"/>
            <a:t>【</a:t>
          </a:r>
          <a:r>
            <a:rPr kumimoji="1" lang="ja-JP" altLang="en-US" sz="1800"/>
            <a:t>　作業の請求を行う際　</a:t>
          </a:r>
          <a:r>
            <a:rPr kumimoji="1" lang="en-US" altLang="ja-JP" sz="1800"/>
            <a:t>】</a:t>
          </a:r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① 納入日：作業日もしくは締め日（２０日）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② 請求書の請求日は</a:t>
          </a:r>
          <a:r>
            <a:rPr kumimoji="1" lang="ja-JP" altLang="en-US" sz="1800" b="1" u="sng">
              <a:solidFill>
                <a:srgbClr val="FF0000"/>
              </a:solidFill>
            </a:rPr>
            <a:t>必ず締めの２０日にて記入</a:t>
          </a:r>
          <a:r>
            <a:rPr kumimoji="1" lang="ja-JP" altLang="en-US" sz="1800"/>
            <a:t>願います。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③ 住所～電話番号、会社印　、</a:t>
          </a:r>
          <a:r>
            <a:rPr kumimoji="1" lang="en-US" altLang="ja-JP" sz="1800"/>
            <a:t>Invoice</a:t>
          </a:r>
          <a:r>
            <a:rPr kumimoji="1" lang="ja-JP" altLang="en-US" sz="1800"/>
            <a:t>登録番号：入力必須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④請求書、請求明細書は印刷後提出願います。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ja-JP" altLang="ja-JP" sz="1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数字や文字の修正には訂正印をお願い致します。</a:t>
          </a:r>
          <a:endParaRPr kumimoji="1" lang="en-US" altLang="ja-JP" sz="18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⑥　請求明細書枚数の記入をお願いします。</a:t>
          </a:r>
          <a:endParaRPr lang="ja-JP" altLang="ja-JP" sz="3200">
            <a:solidFill>
              <a:srgbClr val="FF0000"/>
            </a:solidFill>
            <a:effectLst/>
          </a:endParaRPr>
        </a:p>
        <a:p>
          <a:pPr algn="l"/>
          <a:endParaRPr kumimoji="1" lang="en-US" altLang="ja-JP" sz="18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244930</xdr:colOff>
      <xdr:row>8</xdr:row>
      <xdr:rowOff>217714</xdr:rowOff>
    </xdr:from>
    <xdr:to>
      <xdr:col>15</xdr:col>
      <xdr:colOff>408216</xdr:colOff>
      <xdr:row>10</xdr:row>
      <xdr:rowOff>95250</xdr:rowOff>
    </xdr:to>
    <xdr:sp macro="" textlink="">
      <xdr:nvSpPr>
        <xdr:cNvPr id="8" name="楕円 7">
          <a:extLst>
            <a:ext uri="{FF2B5EF4-FFF2-40B4-BE49-F238E27FC236}">
              <a16:creationId xmlns="" xmlns:a16="http://schemas.microsoft.com/office/drawing/2014/main" id="{386FF8B6-2ED9-4C19-A805-AC10B7902E10}"/>
            </a:ext>
          </a:extLst>
        </xdr:cNvPr>
        <xdr:cNvSpPr/>
      </xdr:nvSpPr>
      <xdr:spPr>
        <a:xfrm>
          <a:off x="6531430" y="2816678"/>
          <a:ext cx="625929" cy="557893"/>
        </a:xfrm>
        <a:prstGeom prst="ellipse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261257</xdr:colOff>
      <xdr:row>8</xdr:row>
      <xdr:rowOff>220436</xdr:rowOff>
    </xdr:from>
    <xdr:to>
      <xdr:col>15</xdr:col>
      <xdr:colOff>424543</xdr:colOff>
      <xdr:row>10</xdr:row>
      <xdr:rowOff>97972</xdr:rowOff>
    </xdr:to>
    <xdr:sp macro="" textlink="">
      <xdr:nvSpPr>
        <xdr:cNvPr id="9" name="楕円 8">
          <a:extLst>
            <a:ext uri="{FF2B5EF4-FFF2-40B4-BE49-F238E27FC236}">
              <a16:creationId xmlns="" xmlns:a16="http://schemas.microsoft.com/office/drawing/2014/main" id="{EE1FF7DD-F5D5-4E7E-95B2-4823F7B4874B}"/>
            </a:ext>
          </a:extLst>
        </xdr:cNvPr>
        <xdr:cNvSpPr/>
      </xdr:nvSpPr>
      <xdr:spPr>
        <a:xfrm>
          <a:off x="6547757" y="2819400"/>
          <a:ext cx="625929" cy="557893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chemeClr val="tx1"/>
              </a:solidFill>
            </a:rPr>
            <a:t>印</a:t>
          </a:r>
        </a:p>
      </xdr:txBody>
    </xdr:sp>
    <xdr:clientData/>
  </xdr:twoCellAnchor>
  <xdr:twoCellAnchor>
    <xdr:from>
      <xdr:col>18</xdr:col>
      <xdr:colOff>0</xdr:colOff>
      <xdr:row>1</xdr:row>
      <xdr:rowOff>0</xdr:rowOff>
    </xdr:from>
    <xdr:to>
      <xdr:col>35</xdr:col>
      <xdr:colOff>27214</xdr:colOff>
      <xdr:row>23</xdr:row>
      <xdr:rowOff>244928</xdr:rowOff>
    </xdr:to>
    <xdr:sp macro="" textlink="">
      <xdr:nvSpPr>
        <xdr:cNvPr id="10" name="四角形: 角を丸くする 9">
          <a:extLst>
            <a:ext uri="{FF2B5EF4-FFF2-40B4-BE49-F238E27FC236}">
              <a16:creationId xmlns="" xmlns:a16="http://schemas.microsoft.com/office/drawing/2014/main" id="{3D3F0E43-9706-4A46-A88D-6D220E50736E}"/>
            </a:ext>
          </a:extLst>
        </xdr:cNvPr>
        <xdr:cNvSpPr/>
      </xdr:nvSpPr>
      <xdr:spPr>
        <a:xfrm>
          <a:off x="7919357" y="381000"/>
          <a:ext cx="7429500" cy="7375071"/>
        </a:xfrm>
        <a:prstGeom prst="roundRect">
          <a:avLst/>
        </a:prstGeom>
        <a:ln w="38100">
          <a:solidFill>
            <a:srgbClr val="00206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en-US" altLang="ja-JP" sz="1800"/>
            <a:t>【</a:t>
          </a:r>
          <a:r>
            <a:rPr kumimoji="1" lang="ja-JP" altLang="en-US" sz="1800"/>
            <a:t>　作業の請求を行う際　</a:t>
          </a:r>
          <a:r>
            <a:rPr kumimoji="1" lang="en-US" altLang="ja-JP" sz="1800"/>
            <a:t>】</a:t>
          </a:r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① 納入日：作業日もしくは締め日（２０日）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② 請求書の請求日は</a:t>
          </a:r>
          <a:r>
            <a:rPr kumimoji="1" lang="ja-JP" altLang="en-US" sz="1800" b="1" u="sng">
              <a:solidFill>
                <a:srgbClr val="FF0000"/>
              </a:solidFill>
            </a:rPr>
            <a:t>必ず締めの２０日にて記入</a:t>
          </a:r>
          <a:r>
            <a:rPr kumimoji="1" lang="ja-JP" altLang="en-US" sz="1800"/>
            <a:t>願います。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③ 住所～電話番号、会社印：入力必須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④請求書、請求明細書は印刷後提出願います。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ja-JP" altLang="ja-JP" sz="1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数字や文字の修正には訂正印をお願い致します。</a:t>
          </a:r>
          <a:endParaRPr lang="ja-JP" altLang="ja-JP" sz="3200">
            <a:solidFill>
              <a:srgbClr val="FF0000"/>
            </a:solidFill>
            <a:effectLst/>
          </a:endParaRPr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</xdr:col>
      <xdr:colOff>13608</xdr:colOff>
      <xdr:row>27</xdr:row>
      <xdr:rowOff>119288</xdr:rowOff>
    </xdr:from>
    <xdr:to>
      <xdr:col>15</xdr:col>
      <xdr:colOff>455386</xdr:colOff>
      <xdr:row>33</xdr:row>
      <xdr:rowOff>36737</xdr:rowOff>
    </xdr:to>
    <xdr:grpSp>
      <xdr:nvGrpSpPr>
        <xdr:cNvPr id="14" name="グループ化 13">
          <a:extLst>
            <a:ext uri="{FF2B5EF4-FFF2-40B4-BE49-F238E27FC236}">
              <a16:creationId xmlns="" xmlns:a16="http://schemas.microsoft.com/office/drawing/2014/main" id="{470F3039-AD25-4E2C-93AE-9B0651AE8E38}"/>
            </a:ext>
          </a:extLst>
        </xdr:cNvPr>
        <xdr:cNvGrpSpPr/>
      </xdr:nvGrpSpPr>
      <xdr:grpSpPr>
        <a:xfrm>
          <a:off x="280308" y="9129938"/>
          <a:ext cx="6842578" cy="1365249"/>
          <a:chOff x="281215" y="9242425"/>
          <a:chExt cx="6931478" cy="1353456"/>
        </a:xfrm>
      </xdr:grpSpPr>
      <xdr:sp macro="" textlink="">
        <xdr:nvSpPr>
          <xdr:cNvPr id="15" name="正方形/長方形 14">
            <a:extLst>
              <a:ext uri="{FF2B5EF4-FFF2-40B4-BE49-F238E27FC236}">
                <a16:creationId xmlns="" xmlns:a16="http://schemas.microsoft.com/office/drawing/2014/main" id="{94ACF553-9654-47EA-9BAF-83C53C771710}"/>
              </a:ext>
            </a:extLst>
          </xdr:cNvPr>
          <xdr:cNvSpPr/>
        </xdr:nvSpPr>
        <xdr:spPr>
          <a:xfrm>
            <a:off x="281215" y="9242425"/>
            <a:ext cx="6931478" cy="1353456"/>
          </a:xfrm>
          <a:prstGeom prst="rect">
            <a:avLst/>
          </a:prstGeom>
          <a:ln w="2857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="" xmlns:a16="http://schemas.microsoft.com/office/drawing/2014/main" id="{8EE2C377-912D-4AC9-942A-2DFE3F3E1ABF}"/>
              </a:ext>
            </a:extLst>
          </xdr:cNvPr>
          <xdr:cNvSpPr/>
        </xdr:nvSpPr>
        <xdr:spPr>
          <a:xfrm>
            <a:off x="5606143" y="9443809"/>
            <a:ext cx="673100" cy="689883"/>
          </a:xfrm>
          <a:prstGeom prst="rect">
            <a:avLst/>
          </a:prstGeom>
          <a:ln w="2857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="" xmlns:a16="http://schemas.microsoft.com/office/drawing/2014/main" id="{50B58AC4-6FCC-4209-91EC-89803E99A5C2}"/>
              </a:ext>
            </a:extLst>
          </xdr:cNvPr>
          <xdr:cNvSpPr/>
        </xdr:nvSpPr>
        <xdr:spPr>
          <a:xfrm>
            <a:off x="6384471" y="9440182"/>
            <a:ext cx="676275" cy="696233"/>
          </a:xfrm>
          <a:prstGeom prst="rect">
            <a:avLst/>
          </a:prstGeom>
          <a:ln w="2857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="" xmlns:a16="http://schemas.microsoft.com/office/drawing/2014/main" id="{72E2CD79-6AEB-4B59-942A-F6ADC9C78B98}"/>
              </a:ext>
            </a:extLst>
          </xdr:cNvPr>
          <xdr:cNvSpPr/>
        </xdr:nvSpPr>
        <xdr:spPr>
          <a:xfrm>
            <a:off x="4819650" y="9440181"/>
            <a:ext cx="673100" cy="696233"/>
          </a:xfrm>
          <a:prstGeom prst="rect">
            <a:avLst/>
          </a:prstGeom>
          <a:ln w="2857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="" xmlns:a16="http://schemas.microsoft.com/office/drawing/2014/main" id="{F5C6945E-870D-4A58-B4C7-887207D4966B}"/>
              </a:ext>
            </a:extLst>
          </xdr:cNvPr>
          <xdr:cNvSpPr/>
        </xdr:nvSpPr>
        <xdr:spPr>
          <a:xfrm>
            <a:off x="4022725" y="9442903"/>
            <a:ext cx="673100" cy="699408"/>
          </a:xfrm>
          <a:prstGeom prst="rect">
            <a:avLst/>
          </a:prstGeom>
          <a:ln w="2857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="" xmlns:a16="http://schemas.microsoft.com/office/drawing/2014/main" id="{2289C16A-7884-44AA-8674-46236F8BE63D}"/>
              </a:ext>
            </a:extLst>
          </xdr:cNvPr>
          <xdr:cNvSpPr/>
        </xdr:nvSpPr>
        <xdr:spPr>
          <a:xfrm>
            <a:off x="4285797" y="10124167"/>
            <a:ext cx="2517775" cy="465365"/>
          </a:xfrm>
          <a:prstGeom prst="rect">
            <a:avLst/>
          </a:prstGeom>
          <a:noFill/>
          <a:ln w="28575"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/>
              <a:t>山﨑マシーナリー使用欄</a:t>
            </a:r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="" xmlns:a16="http://schemas.microsoft.com/office/drawing/2014/main" id="{12CC3EF3-14D2-436F-BC97-CB61E8BEA8CC}"/>
              </a:ext>
            </a:extLst>
          </xdr:cNvPr>
          <xdr:cNvSpPr/>
        </xdr:nvSpPr>
        <xdr:spPr>
          <a:xfrm>
            <a:off x="603250" y="9320893"/>
            <a:ext cx="1383393" cy="1193536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2857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="" xmlns:a16="http://schemas.microsoft.com/office/drawing/2014/main" id="{EE186EF3-AE0A-4D13-B9E1-2F62C002B26F}"/>
              </a:ext>
            </a:extLst>
          </xdr:cNvPr>
          <xdr:cNvSpPr/>
        </xdr:nvSpPr>
        <xdr:spPr>
          <a:xfrm>
            <a:off x="713014" y="10048423"/>
            <a:ext cx="1146628" cy="405039"/>
          </a:xfrm>
          <a:prstGeom prst="rect">
            <a:avLst/>
          </a:prstGeom>
          <a:noFill/>
          <a:ln w="28575"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600"/>
              <a:t>受付日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36</xdr:row>
      <xdr:rowOff>133350</xdr:rowOff>
    </xdr:from>
    <xdr:to>
      <xdr:col>15</xdr:col>
      <xdr:colOff>333375</xdr:colOff>
      <xdr:row>38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F3FFE2DA-7C8A-4334-A0B1-C5CBFAC25C89}"/>
            </a:ext>
          </a:extLst>
        </xdr:cNvPr>
        <xdr:cNvSpPr/>
      </xdr:nvSpPr>
      <xdr:spPr>
        <a:xfrm>
          <a:off x="6524625" y="11201400"/>
          <a:ext cx="666750" cy="628650"/>
        </a:xfrm>
        <a:prstGeom prst="rect">
          <a:avLst/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95250</xdr:colOff>
      <xdr:row>2</xdr:row>
      <xdr:rowOff>0</xdr:rowOff>
    </xdr:from>
    <xdr:to>
      <xdr:col>35</xdr:col>
      <xdr:colOff>241300</xdr:colOff>
      <xdr:row>36</xdr:row>
      <xdr:rowOff>47625</xdr:rowOff>
    </xdr:to>
    <xdr:sp macro="" textlink="">
      <xdr:nvSpPr>
        <xdr:cNvPr id="4" name="四角形: 角を丸くする 3">
          <a:extLst>
            <a:ext uri="{FF2B5EF4-FFF2-40B4-BE49-F238E27FC236}">
              <a16:creationId xmlns="" xmlns:a16="http://schemas.microsoft.com/office/drawing/2014/main" id="{64F5557C-D576-41A5-92F1-B68EC3A02F9C}"/>
            </a:ext>
          </a:extLst>
        </xdr:cNvPr>
        <xdr:cNvSpPr/>
      </xdr:nvSpPr>
      <xdr:spPr>
        <a:xfrm>
          <a:off x="8318500" y="777875"/>
          <a:ext cx="7432675" cy="10477500"/>
        </a:xfrm>
        <a:prstGeom prst="roundRect">
          <a:avLst/>
        </a:prstGeom>
        <a:ln w="38100">
          <a:solidFill>
            <a:srgbClr val="00206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en-US" altLang="ja-JP" sz="2000"/>
            <a:t>【</a:t>
          </a:r>
          <a:r>
            <a:rPr kumimoji="1" lang="ja-JP" altLang="en-US" sz="2000"/>
            <a:t>　用紙説明　</a:t>
          </a:r>
          <a:r>
            <a:rPr kumimoji="1" lang="en-US" altLang="ja-JP" sz="2000"/>
            <a:t>】</a:t>
          </a:r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① 請求書</a:t>
          </a:r>
          <a:r>
            <a:rPr kumimoji="1" lang="en-US" altLang="ja-JP" sz="2000"/>
            <a:t>No</a:t>
          </a:r>
          <a:r>
            <a:rPr kumimoji="1" lang="ja-JP" altLang="en-US" sz="2000"/>
            <a:t>：弊社記載欄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② 納品日：入力必須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③ 住所～電話番号：入力必須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④ 金額・合計はすべて</a:t>
          </a:r>
          <a:r>
            <a:rPr kumimoji="1" lang="ja-JP" altLang="en-US" sz="2000" b="1" u="sng">
              <a:solidFill>
                <a:srgbClr val="002060"/>
              </a:solidFill>
            </a:rPr>
            <a:t>税抜き</a:t>
          </a:r>
          <a:r>
            <a:rPr kumimoji="1" lang="ja-JP" altLang="en-US" sz="2000"/>
            <a:t>入力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⑤ オーダー</a:t>
          </a:r>
          <a:r>
            <a:rPr kumimoji="1" lang="en-US" altLang="ja-JP" sz="2000"/>
            <a:t>No</a:t>
          </a:r>
          <a:r>
            <a:rPr kumimoji="1" lang="ja-JP" altLang="en-US" sz="2000"/>
            <a:t>：注文書に記載された５桁の番号</a:t>
          </a:r>
          <a:endParaRPr kumimoji="1" lang="en-US" altLang="ja-JP" sz="2000"/>
        </a:p>
        <a:p>
          <a:pPr algn="l"/>
          <a:r>
            <a:rPr kumimoji="1" lang="ja-JP" altLang="en-US" sz="2000"/>
            <a:t>（無い場合は空欄でお願いします。）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⑥ 受注</a:t>
          </a:r>
          <a:r>
            <a:rPr kumimoji="1" lang="en-US" altLang="ja-JP" sz="2000"/>
            <a:t>No</a:t>
          </a:r>
          <a:r>
            <a:rPr kumimoji="1" lang="ja-JP" altLang="en-US" sz="2000"/>
            <a:t>：注文書に記載された９桁の番号</a:t>
          </a:r>
          <a:endParaRPr kumimoji="1" lang="en-US" altLang="ja-JP" sz="2000"/>
        </a:p>
        <a:p>
          <a:pPr algn="l"/>
          <a:r>
            <a:rPr kumimoji="1" lang="ja-JP" altLang="en-US" sz="2000"/>
            <a:t>（無い場合は空欄でお願いします。）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⑦ 右下の□は弊社受領印欄になります。</a:t>
          </a:r>
          <a:endParaRPr kumimoji="1" lang="en-US" altLang="ja-JP" sz="2000"/>
        </a:p>
        <a:p>
          <a:pPr algn="l"/>
          <a:r>
            <a:rPr kumimoji="1" lang="ja-JP" altLang="en-US" sz="2000"/>
            <a:t>　 必要な会社様のみご提出ください。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>
              <a:solidFill>
                <a:srgbClr val="FF0000"/>
              </a:solidFill>
            </a:rPr>
            <a:t>⑧ 数字や文字の修正には訂正印をお願い致します。</a:t>
          </a:r>
          <a:endParaRPr kumimoji="1" lang="en-US" altLang="ja-JP" sz="2000">
            <a:solidFill>
              <a:srgbClr val="FF0000"/>
            </a:solidFill>
          </a:endParaRPr>
        </a:p>
        <a:p>
          <a:pPr algn="l"/>
          <a:endParaRPr kumimoji="1" lang="en-US" altLang="ja-JP" sz="2000">
            <a:solidFill>
              <a:srgbClr val="FF0000"/>
            </a:solidFill>
          </a:endParaRPr>
        </a:p>
        <a:p>
          <a:pPr algn="l"/>
          <a:r>
            <a:rPr kumimoji="1" lang="ja-JP" altLang="en-US" sz="2000">
              <a:solidFill>
                <a:schemeClr val="tx1"/>
              </a:solidFill>
            </a:rPr>
            <a:t>⑨納品日ごとに用紙は別にしてください。</a:t>
          </a:r>
          <a:endParaRPr kumimoji="1" lang="en-US" altLang="ja-JP" sz="2000">
            <a:solidFill>
              <a:schemeClr val="tx1"/>
            </a:solidFill>
          </a:endParaRPr>
        </a:p>
        <a:p>
          <a:pPr algn="l"/>
          <a:endParaRPr kumimoji="1" lang="en-US" altLang="ja-JP" sz="20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206375</xdr:colOff>
      <xdr:row>10</xdr:row>
      <xdr:rowOff>190500</xdr:rowOff>
    </xdr:from>
    <xdr:to>
      <xdr:col>15</xdr:col>
      <xdr:colOff>369661</xdr:colOff>
      <xdr:row>12</xdr:row>
      <xdr:rowOff>61686</xdr:rowOff>
    </xdr:to>
    <xdr:sp macro="" textlink="">
      <xdr:nvSpPr>
        <xdr:cNvPr id="4" name="楕円 3">
          <a:extLst>
            <a:ext uri="{FF2B5EF4-FFF2-40B4-BE49-F238E27FC236}">
              <a16:creationId xmlns="" xmlns:a16="http://schemas.microsoft.com/office/drawing/2014/main" id="{BB1961F8-2575-46FB-9BED-9B759646B934}"/>
            </a:ext>
          </a:extLst>
        </xdr:cNvPr>
        <xdr:cNvSpPr/>
      </xdr:nvSpPr>
      <xdr:spPr>
        <a:xfrm>
          <a:off x="6651625" y="3270250"/>
          <a:ext cx="623661" cy="537936"/>
        </a:xfrm>
        <a:prstGeom prst="ellipse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206375</xdr:colOff>
      <xdr:row>10</xdr:row>
      <xdr:rowOff>190500</xdr:rowOff>
    </xdr:from>
    <xdr:to>
      <xdr:col>15</xdr:col>
      <xdr:colOff>376011</xdr:colOff>
      <xdr:row>12</xdr:row>
      <xdr:rowOff>71211</xdr:rowOff>
    </xdr:to>
    <xdr:sp macro="" textlink="">
      <xdr:nvSpPr>
        <xdr:cNvPr id="5" name="楕円 4">
          <a:extLst>
            <a:ext uri="{FF2B5EF4-FFF2-40B4-BE49-F238E27FC236}">
              <a16:creationId xmlns="" xmlns:a16="http://schemas.microsoft.com/office/drawing/2014/main" id="{CF4A2033-F4A5-49EC-9F97-783D3E385B36}"/>
            </a:ext>
          </a:extLst>
        </xdr:cNvPr>
        <xdr:cNvSpPr/>
      </xdr:nvSpPr>
      <xdr:spPr>
        <a:xfrm>
          <a:off x="6651625" y="3270250"/>
          <a:ext cx="630011" cy="547461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chemeClr val="tx1"/>
              </a:solidFill>
            </a:rPr>
            <a:t>印</a:t>
          </a:r>
        </a:p>
      </xdr:txBody>
    </xdr:sp>
    <xdr:clientData/>
  </xdr:twoCellAnchor>
  <xdr:twoCellAnchor>
    <xdr:from>
      <xdr:col>17</xdr:col>
      <xdr:colOff>111125</xdr:colOff>
      <xdr:row>3</xdr:row>
      <xdr:rowOff>206375</xdr:rowOff>
    </xdr:from>
    <xdr:to>
      <xdr:col>34</xdr:col>
      <xdr:colOff>254000</xdr:colOff>
      <xdr:row>33</xdr:row>
      <xdr:rowOff>19049</xdr:rowOff>
    </xdr:to>
    <xdr:sp macro="" textlink="">
      <xdr:nvSpPr>
        <xdr:cNvPr id="6" name="四角形: 角を丸くする 5">
          <a:extLst>
            <a:ext uri="{FF2B5EF4-FFF2-40B4-BE49-F238E27FC236}">
              <a16:creationId xmlns="" xmlns:a16="http://schemas.microsoft.com/office/drawing/2014/main" id="{FD5673DB-8EAE-42A3-8D5A-ABD9AEAC2392}"/>
            </a:ext>
          </a:extLst>
        </xdr:cNvPr>
        <xdr:cNvSpPr/>
      </xdr:nvSpPr>
      <xdr:spPr>
        <a:xfrm>
          <a:off x="7905750" y="1111250"/>
          <a:ext cx="7429500" cy="9210674"/>
        </a:xfrm>
        <a:prstGeom prst="roundRect">
          <a:avLst/>
        </a:prstGeom>
        <a:ln w="38100">
          <a:solidFill>
            <a:srgbClr val="00206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en-US" altLang="ja-JP" sz="2000"/>
            <a:t>【</a:t>
          </a:r>
          <a:r>
            <a:rPr kumimoji="1" lang="ja-JP" altLang="en-US" sz="2000"/>
            <a:t>　用紙説明　</a:t>
          </a:r>
          <a:r>
            <a:rPr kumimoji="1" lang="en-US" altLang="ja-JP" sz="2000"/>
            <a:t>】</a:t>
          </a:r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① 請求書</a:t>
          </a:r>
          <a:r>
            <a:rPr kumimoji="1" lang="en-US" altLang="ja-JP" sz="2000"/>
            <a:t>No</a:t>
          </a:r>
          <a:r>
            <a:rPr kumimoji="1" lang="ja-JP" altLang="en-US" sz="2000"/>
            <a:t>：弊社記載欄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② 納品日：入力必須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③ 住所～電話番号：入力必須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④ 金額・合計はすべて</a:t>
          </a:r>
          <a:r>
            <a:rPr kumimoji="1" lang="ja-JP" altLang="en-US" sz="2000" b="1" u="sng">
              <a:solidFill>
                <a:srgbClr val="002060"/>
              </a:solidFill>
            </a:rPr>
            <a:t>税抜き</a:t>
          </a:r>
          <a:r>
            <a:rPr kumimoji="1" lang="ja-JP" altLang="en-US" sz="2000"/>
            <a:t>入力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⑤ オーダー</a:t>
          </a:r>
          <a:r>
            <a:rPr kumimoji="1" lang="en-US" altLang="ja-JP" sz="2000"/>
            <a:t>No</a:t>
          </a:r>
          <a:r>
            <a:rPr kumimoji="1" lang="ja-JP" altLang="en-US" sz="2000"/>
            <a:t>：注文書に記載された５桁の番号</a:t>
          </a:r>
          <a:endParaRPr kumimoji="1" lang="en-US" altLang="ja-JP" sz="20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（無い場合は空欄でお願いします。）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⑥ 受注</a:t>
          </a:r>
          <a:r>
            <a:rPr kumimoji="1" lang="en-US" altLang="ja-JP" sz="2000"/>
            <a:t>No</a:t>
          </a:r>
          <a:r>
            <a:rPr kumimoji="1" lang="ja-JP" altLang="en-US" sz="2000"/>
            <a:t>：注文書に記載された９桁の番号</a:t>
          </a:r>
          <a:endParaRPr kumimoji="1" lang="en-US" altLang="ja-JP" sz="20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（無い場合は空欄でお願いします。）</a:t>
          </a:r>
          <a:endParaRPr lang="ja-JP" altLang="ja-JP" sz="2000">
            <a:effectLst/>
          </a:endParaRPr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>
              <a:solidFill>
                <a:srgbClr val="FF0000"/>
              </a:solidFill>
            </a:rPr>
            <a:t>⑦ 数字や文字の修正には訂正印をお願い致します。</a:t>
          </a:r>
          <a:endParaRPr kumimoji="1" lang="en-US" altLang="ja-JP" sz="2000">
            <a:solidFill>
              <a:srgbClr val="FF0000"/>
            </a:solidFill>
          </a:endParaRPr>
        </a:p>
        <a:p>
          <a:pPr algn="l"/>
          <a:endParaRPr kumimoji="1" lang="en-US" altLang="ja-JP" sz="2000">
            <a:solidFill>
              <a:srgbClr val="FF0000"/>
            </a:solidFill>
          </a:endParaRPr>
        </a:p>
        <a:p>
          <a:pPr algn="l"/>
          <a:r>
            <a:rPr kumimoji="1" lang="ja-JP" altLang="en-US" sz="2000">
              <a:solidFill>
                <a:schemeClr val="tx1"/>
              </a:solidFill>
            </a:rPr>
            <a:t>⑧納品日ごとに用紙は別にしてください。</a:t>
          </a:r>
          <a:endParaRPr kumimoji="1" lang="en-US" altLang="ja-JP" sz="2000">
            <a:solidFill>
              <a:schemeClr val="tx1"/>
            </a:solidFill>
          </a:endParaRPr>
        </a:p>
        <a:p>
          <a:pPr algn="l"/>
          <a:endParaRPr kumimoji="1" lang="en-US" altLang="ja-JP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244928</xdr:colOff>
      <xdr:row>62</xdr:row>
      <xdr:rowOff>0</xdr:rowOff>
    </xdr:from>
    <xdr:to>
      <xdr:col>15</xdr:col>
      <xdr:colOff>340177</xdr:colOff>
      <xdr:row>68</xdr:row>
      <xdr:rowOff>108857</xdr:rowOff>
    </xdr:to>
    <xdr:sp macro="" textlink="">
      <xdr:nvSpPr>
        <xdr:cNvPr id="3" name="正方形/長方形 2">
          <a:extLst>
            <a:ext uri="{FF2B5EF4-FFF2-40B4-BE49-F238E27FC236}">
              <a16:creationId xmlns="" xmlns:a16="http://schemas.microsoft.com/office/drawing/2014/main" id="{22700040-FD90-AC8E-6BA3-7783CF2E9821}"/>
            </a:ext>
          </a:extLst>
        </xdr:cNvPr>
        <xdr:cNvSpPr/>
      </xdr:nvSpPr>
      <xdr:spPr>
        <a:xfrm>
          <a:off x="517071" y="20247429"/>
          <a:ext cx="6572249" cy="1578428"/>
        </a:xfrm>
        <a:prstGeom prst="rect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385519</xdr:colOff>
      <xdr:row>62</xdr:row>
      <xdr:rowOff>106012</xdr:rowOff>
    </xdr:from>
    <xdr:to>
      <xdr:col>7</xdr:col>
      <xdr:colOff>132525</xdr:colOff>
      <xdr:row>66</xdr:row>
      <xdr:rowOff>242081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E6D25479-CA4C-32BF-7BA7-196AF49A0677}"/>
            </a:ext>
          </a:extLst>
        </xdr:cNvPr>
        <xdr:cNvSpPr/>
      </xdr:nvSpPr>
      <xdr:spPr>
        <a:xfrm>
          <a:off x="2045590" y="20353441"/>
          <a:ext cx="1134935" cy="1115783"/>
        </a:xfrm>
        <a:prstGeom prst="rect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367016</xdr:colOff>
      <xdr:row>62</xdr:row>
      <xdr:rowOff>87380</xdr:rowOff>
    </xdr:from>
    <xdr:to>
      <xdr:col>4</xdr:col>
      <xdr:colOff>280236</xdr:colOff>
      <xdr:row>67</xdr:row>
      <xdr:rowOff>44239</xdr:rowOff>
    </xdr:to>
    <xdr:sp macro="" textlink="">
      <xdr:nvSpPr>
        <xdr:cNvPr id="5" name="正方形/長方形 4">
          <a:extLst>
            <a:ext uri="{FF2B5EF4-FFF2-40B4-BE49-F238E27FC236}">
              <a16:creationId xmlns="" xmlns:a16="http://schemas.microsoft.com/office/drawing/2014/main" id="{01E29E77-BAFC-0B5A-0352-345804E326CF}"/>
            </a:ext>
          </a:extLst>
        </xdr:cNvPr>
        <xdr:cNvSpPr/>
      </xdr:nvSpPr>
      <xdr:spPr>
        <a:xfrm>
          <a:off x="639159" y="20334809"/>
          <a:ext cx="1301148" cy="118150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443040</xdr:colOff>
      <xdr:row>65</xdr:row>
      <xdr:rowOff>45575</xdr:rowOff>
    </xdr:from>
    <xdr:to>
      <xdr:col>4</xdr:col>
      <xdr:colOff>133571</xdr:colOff>
      <xdr:row>66</xdr:row>
      <xdr:rowOff>201601</xdr:rowOff>
    </xdr:to>
    <xdr:sp macro="" textlink="">
      <xdr:nvSpPr>
        <xdr:cNvPr id="6" name="正方形/長方形 5">
          <a:extLst>
            <a:ext uri="{FF2B5EF4-FFF2-40B4-BE49-F238E27FC236}">
              <a16:creationId xmlns="" xmlns:a16="http://schemas.microsoft.com/office/drawing/2014/main" id="{2ECED676-226E-291B-72DA-04DF627F6CC7}"/>
            </a:ext>
          </a:extLst>
        </xdr:cNvPr>
        <xdr:cNvSpPr/>
      </xdr:nvSpPr>
      <xdr:spPr>
        <a:xfrm>
          <a:off x="715183" y="21027789"/>
          <a:ext cx="1078459" cy="400955"/>
        </a:xfrm>
        <a:prstGeom prst="rect">
          <a:avLst/>
        </a:prstGeom>
        <a:noFill/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受付日</a:t>
          </a:r>
        </a:p>
      </xdr:txBody>
    </xdr:sp>
    <xdr:clientData/>
  </xdr:twoCellAnchor>
  <xdr:twoCellAnchor editAs="oneCell">
    <xdr:from>
      <xdr:col>7</xdr:col>
      <xdr:colOff>149678</xdr:colOff>
      <xdr:row>62</xdr:row>
      <xdr:rowOff>108857</xdr:rowOff>
    </xdr:from>
    <xdr:to>
      <xdr:col>15</xdr:col>
      <xdr:colOff>188337</xdr:colOff>
      <xdr:row>67</xdr:row>
      <xdr:rowOff>68036</xdr:rowOff>
    </xdr:to>
    <xdr:pic>
      <xdr:nvPicPr>
        <xdr:cNvPr id="7" name="図 6">
          <a:extLst>
            <a:ext uri="{FF2B5EF4-FFF2-40B4-BE49-F238E27FC236}">
              <a16:creationId xmlns="" xmlns:a16="http://schemas.microsoft.com/office/drawing/2014/main" id="{ADA728A3-6625-1EB3-5989-FEC04B6D0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7678" y="20247428"/>
          <a:ext cx="3739802" cy="1183822"/>
        </a:xfrm>
        <a:prstGeom prst="rect">
          <a:avLst/>
        </a:prstGeom>
      </xdr:spPr>
    </xdr:pic>
    <xdr:clientData/>
  </xdr:twoCellAnchor>
  <xdr:twoCellAnchor>
    <xdr:from>
      <xdr:col>13</xdr:col>
      <xdr:colOff>244927</xdr:colOff>
      <xdr:row>4</xdr:row>
      <xdr:rowOff>40825</xdr:rowOff>
    </xdr:from>
    <xdr:to>
      <xdr:col>13</xdr:col>
      <xdr:colOff>435428</xdr:colOff>
      <xdr:row>4</xdr:row>
      <xdr:rowOff>353786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ACE2DBED-A08F-40BA-AD7F-1141F1C2603A}"/>
            </a:ext>
          </a:extLst>
        </xdr:cNvPr>
        <xdr:cNvSpPr txBox="1"/>
      </xdr:nvSpPr>
      <xdr:spPr>
        <a:xfrm>
          <a:off x="6068784" y="1333504"/>
          <a:ext cx="190501" cy="3129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14</xdr:col>
      <xdr:colOff>312963</xdr:colOff>
      <xdr:row>4</xdr:row>
      <xdr:rowOff>54428</xdr:rowOff>
    </xdr:from>
    <xdr:to>
      <xdr:col>15</xdr:col>
      <xdr:colOff>81642</xdr:colOff>
      <xdr:row>4</xdr:row>
      <xdr:rowOff>340179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5C31745F-C7FB-416E-8AAB-10339AE16AE5}"/>
            </a:ext>
          </a:extLst>
        </xdr:cNvPr>
        <xdr:cNvSpPr txBox="1"/>
      </xdr:nvSpPr>
      <xdr:spPr>
        <a:xfrm>
          <a:off x="6599463" y="1347107"/>
          <a:ext cx="231322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13</xdr:col>
      <xdr:colOff>244927</xdr:colOff>
      <xdr:row>38</xdr:row>
      <xdr:rowOff>40825</xdr:rowOff>
    </xdr:from>
    <xdr:to>
      <xdr:col>13</xdr:col>
      <xdr:colOff>435428</xdr:colOff>
      <xdr:row>38</xdr:row>
      <xdr:rowOff>353786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A5419285-7F50-4001-B4DA-CB1D47710345}"/>
            </a:ext>
          </a:extLst>
        </xdr:cNvPr>
        <xdr:cNvSpPr txBox="1"/>
      </xdr:nvSpPr>
      <xdr:spPr>
        <a:xfrm>
          <a:off x="6068784" y="1333504"/>
          <a:ext cx="190501" cy="3129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14</xdr:col>
      <xdr:colOff>312963</xdr:colOff>
      <xdr:row>38</xdr:row>
      <xdr:rowOff>54428</xdr:rowOff>
    </xdr:from>
    <xdr:to>
      <xdr:col>15</xdr:col>
      <xdr:colOff>81642</xdr:colOff>
      <xdr:row>38</xdr:row>
      <xdr:rowOff>340179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74B8B502-7740-4CC9-AE23-88978C30A62F}"/>
            </a:ext>
          </a:extLst>
        </xdr:cNvPr>
        <xdr:cNvSpPr txBox="1"/>
      </xdr:nvSpPr>
      <xdr:spPr>
        <a:xfrm>
          <a:off x="6599463" y="1347107"/>
          <a:ext cx="231322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6</xdr:col>
      <xdr:colOff>394608</xdr:colOff>
      <xdr:row>67</xdr:row>
      <xdr:rowOff>27214</xdr:rowOff>
    </xdr:from>
    <xdr:to>
      <xdr:col>10</xdr:col>
      <xdr:colOff>299358</xdr:colOff>
      <xdr:row>68</xdr:row>
      <xdr:rowOff>40821</xdr:rowOff>
    </xdr:to>
    <xdr:sp macro="" textlink="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78904B3B-48CF-6081-4ED4-02AA137C9C48}"/>
            </a:ext>
          </a:extLst>
        </xdr:cNvPr>
        <xdr:cNvSpPr txBox="1"/>
      </xdr:nvSpPr>
      <xdr:spPr>
        <a:xfrm>
          <a:off x="2979965" y="21499285"/>
          <a:ext cx="1755322" cy="258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山﨑マシーナリー使用欄</a:t>
          </a:r>
        </a:p>
      </xdr:txBody>
    </xdr:sp>
    <xdr:clientData/>
  </xdr:twoCellAnchor>
  <xdr:twoCellAnchor>
    <xdr:from>
      <xdr:col>23</xdr:col>
      <xdr:colOff>0</xdr:colOff>
      <xdr:row>5</xdr:row>
      <xdr:rowOff>0</xdr:rowOff>
    </xdr:from>
    <xdr:to>
      <xdr:col>40</xdr:col>
      <xdr:colOff>30389</xdr:colOff>
      <xdr:row>27</xdr:row>
      <xdr:rowOff>204107</xdr:rowOff>
    </xdr:to>
    <xdr:sp macro="" textlink="">
      <xdr:nvSpPr>
        <xdr:cNvPr id="26" name="四角形: 角を丸くする 25">
          <a:extLst>
            <a:ext uri="{FF2B5EF4-FFF2-40B4-BE49-F238E27FC236}">
              <a16:creationId xmlns="" xmlns:a16="http://schemas.microsoft.com/office/drawing/2014/main" id="{AC2B8B7E-1529-4B25-B12B-81C724E6C14C}"/>
            </a:ext>
          </a:extLst>
        </xdr:cNvPr>
        <xdr:cNvSpPr/>
      </xdr:nvSpPr>
      <xdr:spPr>
        <a:xfrm>
          <a:off x="10096500" y="1660071"/>
          <a:ext cx="7432675" cy="7674429"/>
        </a:xfrm>
        <a:prstGeom prst="roundRect">
          <a:avLst/>
        </a:prstGeom>
        <a:ln w="38100">
          <a:solidFill>
            <a:srgbClr val="00206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en-US" altLang="ja-JP" sz="1800"/>
            <a:t>【</a:t>
          </a:r>
          <a:r>
            <a:rPr kumimoji="1" lang="ja-JP" altLang="en-US" sz="1800"/>
            <a:t>　作業の請求を行う際　</a:t>
          </a:r>
          <a:r>
            <a:rPr kumimoji="1" lang="en-US" altLang="ja-JP" sz="1800"/>
            <a:t>】</a:t>
          </a:r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① 納入日：作業日もしくは締め日（２０日）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② 請求書の請求日は</a:t>
          </a:r>
          <a:r>
            <a:rPr kumimoji="1" lang="ja-JP" altLang="en-US" sz="1800" b="1" u="sng">
              <a:solidFill>
                <a:srgbClr val="FF0000"/>
              </a:solidFill>
            </a:rPr>
            <a:t>必ず締めの２０日にて記入</a:t>
          </a:r>
          <a:r>
            <a:rPr kumimoji="1" lang="ja-JP" altLang="en-US" sz="1800"/>
            <a:t>願います。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③ 住所～電話番号、会社印　、</a:t>
          </a:r>
          <a:r>
            <a:rPr kumimoji="1" lang="en-US" altLang="ja-JP" sz="1800"/>
            <a:t>Invoice</a:t>
          </a:r>
          <a:r>
            <a:rPr kumimoji="1" lang="ja-JP" altLang="en-US" sz="1800"/>
            <a:t>登録番号：入力必須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④請求書、請求明細書は印刷後提出願います。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ja-JP" altLang="ja-JP" sz="1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数字や文字の修正には訂正印をお願い致します。</a:t>
          </a:r>
          <a:endParaRPr kumimoji="1" lang="en-US" altLang="ja-JP" sz="18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⑥　請求明細書枚数の記入をお願いします。</a:t>
          </a:r>
          <a:endParaRPr lang="ja-JP" altLang="ja-JP" sz="3200">
            <a:solidFill>
              <a:srgbClr val="FF0000"/>
            </a:solidFill>
            <a:effectLst/>
          </a:endParaRPr>
        </a:p>
        <a:p>
          <a:pPr algn="l"/>
          <a:endParaRPr kumimoji="1" lang="en-US" altLang="ja-JP" sz="1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</xdr:row>
      <xdr:rowOff>0</xdr:rowOff>
    </xdr:from>
    <xdr:to>
      <xdr:col>36</xdr:col>
      <xdr:colOff>30390</xdr:colOff>
      <xdr:row>26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="" xmlns:a16="http://schemas.microsoft.com/office/drawing/2014/main" id="{FAEBE222-4A11-4C2E-B737-DCBEE8956CB6}"/>
            </a:ext>
          </a:extLst>
        </xdr:cNvPr>
        <xdr:cNvSpPr/>
      </xdr:nvSpPr>
      <xdr:spPr>
        <a:xfrm>
          <a:off x="8248650" y="1047750"/>
          <a:ext cx="7317015" cy="7286625"/>
        </a:xfrm>
        <a:prstGeom prst="roundRect">
          <a:avLst/>
        </a:prstGeom>
        <a:ln w="38100">
          <a:solidFill>
            <a:srgbClr val="00206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en-US" altLang="ja-JP" sz="1800"/>
            <a:t>【</a:t>
          </a:r>
          <a:r>
            <a:rPr kumimoji="1" lang="ja-JP" altLang="en-US" sz="1800"/>
            <a:t>　作業の請求を行う際　</a:t>
          </a:r>
          <a:r>
            <a:rPr kumimoji="1" lang="en-US" altLang="ja-JP" sz="1800"/>
            <a:t>】</a:t>
          </a:r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① 納入日：作業日もしくは締め日（２０日）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② 請求書の請求日は</a:t>
          </a:r>
          <a:r>
            <a:rPr kumimoji="1" lang="ja-JP" altLang="en-US" sz="1800" b="1" u="sng">
              <a:solidFill>
                <a:srgbClr val="FF0000"/>
              </a:solidFill>
            </a:rPr>
            <a:t>必ず締めの２０日にて記入</a:t>
          </a:r>
          <a:r>
            <a:rPr kumimoji="1" lang="ja-JP" altLang="en-US" sz="1800"/>
            <a:t>願います。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③ 住所～電話番号、会社印　、</a:t>
          </a:r>
          <a:r>
            <a:rPr kumimoji="1" lang="en-US" altLang="ja-JP" sz="1800"/>
            <a:t>Invoice</a:t>
          </a:r>
          <a:r>
            <a:rPr kumimoji="1" lang="ja-JP" altLang="en-US" sz="1800"/>
            <a:t>登録番号：入力必須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④請求書、請求明細書は印刷後提出願います。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ja-JP" altLang="ja-JP" sz="1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数字や文字の修正には訂正印をお願い致します。</a:t>
          </a:r>
          <a:endParaRPr kumimoji="1" lang="en-US" altLang="ja-JP" sz="18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⑥　請求明細書枚数の記入をお願いします。</a:t>
          </a:r>
          <a:endParaRPr lang="ja-JP" altLang="ja-JP" sz="3200">
            <a:solidFill>
              <a:srgbClr val="FF0000"/>
            </a:solidFill>
            <a:effectLst/>
          </a:endParaRPr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</xdr:col>
      <xdr:colOff>244928</xdr:colOff>
      <xdr:row>64</xdr:row>
      <xdr:rowOff>0</xdr:rowOff>
    </xdr:from>
    <xdr:to>
      <xdr:col>15</xdr:col>
      <xdr:colOff>340177</xdr:colOff>
      <xdr:row>70</xdr:row>
      <xdr:rowOff>108857</xdr:rowOff>
    </xdr:to>
    <xdr:sp macro="" textlink="">
      <xdr:nvSpPr>
        <xdr:cNvPr id="3" name="正方形/長方形 2">
          <a:extLst>
            <a:ext uri="{FF2B5EF4-FFF2-40B4-BE49-F238E27FC236}">
              <a16:creationId xmlns="" xmlns:a16="http://schemas.microsoft.com/office/drawing/2014/main" id="{1494325B-034A-4535-915E-590688B39DFE}"/>
            </a:ext>
          </a:extLst>
        </xdr:cNvPr>
        <xdr:cNvSpPr/>
      </xdr:nvSpPr>
      <xdr:spPr>
        <a:xfrm>
          <a:off x="511628" y="20088225"/>
          <a:ext cx="6496049" cy="1547132"/>
        </a:xfrm>
        <a:prstGeom prst="rect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385519</xdr:colOff>
      <xdr:row>64</xdr:row>
      <xdr:rowOff>106012</xdr:rowOff>
    </xdr:from>
    <xdr:to>
      <xdr:col>7</xdr:col>
      <xdr:colOff>132525</xdr:colOff>
      <xdr:row>68</xdr:row>
      <xdr:rowOff>242081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4DC4CC1E-5651-4C79-AFBC-073A6F02AFEE}"/>
            </a:ext>
          </a:extLst>
        </xdr:cNvPr>
        <xdr:cNvSpPr/>
      </xdr:nvSpPr>
      <xdr:spPr>
        <a:xfrm>
          <a:off x="2023819" y="20194237"/>
          <a:ext cx="1118606" cy="1098094"/>
        </a:xfrm>
        <a:prstGeom prst="rect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367016</xdr:colOff>
      <xdr:row>64</xdr:row>
      <xdr:rowOff>87380</xdr:rowOff>
    </xdr:from>
    <xdr:to>
      <xdr:col>4</xdr:col>
      <xdr:colOff>280236</xdr:colOff>
      <xdr:row>69</xdr:row>
      <xdr:rowOff>44239</xdr:rowOff>
    </xdr:to>
    <xdr:sp macro="" textlink="">
      <xdr:nvSpPr>
        <xdr:cNvPr id="5" name="正方形/長方形 4">
          <a:extLst>
            <a:ext uri="{FF2B5EF4-FFF2-40B4-BE49-F238E27FC236}">
              <a16:creationId xmlns="" xmlns:a16="http://schemas.microsoft.com/office/drawing/2014/main" id="{8495CA66-FB5B-418D-B26A-2DDD2B0E8B29}"/>
            </a:ext>
          </a:extLst>
        </xdr:cNvPr>
        <xdr:cNvSpPr/>
      </xdr:nvSpPr>
      <xdr:spPr>
        <a:xfrm>
          <a:off x="633716" y="20175605"/>
          <a:ext cx="1284820" cy="115700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443040</xdr:colOff>
      <xdr:row>67</xdr:row>
      <xdr:rowOff>45575</xdr:rowOff>
    </xdr:from>
    <xdr:to>
      <xdr:col>4</xdr:col>
      <xdr:colOff>133571</xdr:colOff>
      <xdr:row>68</xdr:row>
      <xdr:rowOff>201601</xdr:rowOff>
    </xdr:to>
    <xdr:sp macro="" textlink="">
      <xdr:nvSpPr>
        <xdr:cNvPr id="6" name="正方形/長方形 5">
          <a:extLst>
            <a:ext uri="{FF2B5EF4-FFF2-40B4-BE49-F238E27FC236}">
              <a16:creationId xmlns="" xmlns:a16="http://schemas.microsoft.com/office/drawing/2014/main" id="{E1D72B24-E350-40E2-8FED-17B7BBAABC73}"/>
            </a:ext>
          </a:extLst>
        </xdr:cNvPr>
        <xdr:cNvSpPr/>
      </xdr:nvSpPr>
      <xdr:spPr>
        <a:xfrm>
          <a:off x="709740" y="20857700"/>
          <a:ext cx="1062131" cy="394151"/>
        </a:xfrm>
        <a:prstGeom prst="rect">
          <a:avLst/>
        </a:prstGeom>
        <a:noFill/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受付日</a:t>
          </a:r>
        </a:p>
      </xdr:txBody>
    </xdr:sp>
    <xdr:clientData/>
  </xdr:twoCellAnchor>
  <xdr:twoCellAnchor editAs="oneCell">
    <xdr:from>
      <xdr:col>7</xdr:col>
      <xdr:colOff>149678</xdr:colOff>
      <xdr:row>64</xdr:row>
      <xdr:rowOff>108857</xdr:rowOff>
    </xdr:from>
    <xdr:to>
      <xdr:col>15</xdr:col>
      <xdr:colOff>188337</xdr:colOff>
      <xdr:row>69</xdr:row>
      <xdr:rowOff>68036</xdr:rowOff>
    </xdr:to>
    <xdr:pic>
      <xdr:nvPicPr>
        <xdr:cNvPr id="7" name="図 6">
          <a:extLst>
            <a:ext uri="{FF2B5EF4-FFF2-40B4-BE49-F238E27FC236}">
              <a16:creationId xmlns="" xmlns:a16="http://schemas.microsoft.com/office/drawing/2014/main" id="{874367D0-5FBA-477D-BB16-CA636CAB4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9578" y="20197082"/>
          <a:ext cx="3696259" cy="1159329"/>
        </a:xfrm>
        <a:prstGeom prst="rect">
          <a:avLst/>
        </a:prstGeom>
      </xdr:spPr>
    </xdr:pic>
    <xdr:clientData/>
  </xdr:twoCellAnchor>
  <xdr:twoCellAnchor>
    <xdr:from>
      <xdr:col>13</xdr:col>
      <xdr:colOff>244927</xdr:colOff>
      <xdr:row>4</xdr:row>
      <xdr:rowOff>40825</xdr:rowOff>
    </xdr:from>
    <xdr:to>
      <xdr:col>13</xdr:col>
      <xdr:colOff>435428</xdr:colOff>
      <xdr:row>4</xdr:row>
      <xdr:rowOff>353786</xdr:rowOff>
    </xdr:to>
    <xdr:sp macro="" textlink="">
      <xdr:nvSpPr>
        <xdr:cNvPr id="8" name="テキスト ボックス 7">
          <a:extLst>
            <a:ext uri="{FF2B5EF4-FFF2-40B4-BE49-F238E27FC236}">
              <a16:creationId xmlns="" xmlns:a16="http://schemas.microsoft.com/office/drawing/2014/main" id="{C1A6F50F-BCA2-4996-90B4-3D1FC621BB2A}"/>
            </a:ext>
          </a:extLst>
        </xdr:cNvPr>
        <xdr:cNvSpPr txBox="1"/>
      </xdr:nvSpPr>
      <xdr:spPr>
        <a:xfrm>
          <a:off x="5998027" y="1336225"/>
          <a:ext cx="190501" cy="3129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14</xdr:col>
      <xdr:colOff>312963</xdr:colOff>
      <xdr:row>4</xdr:row>
      <xdr:rowOff>54428</xdr:rowOff>
    </xdr:from>
    <xdr:to>
      <xdr:col>15</xdr:col>
      <xdr:colOff>81642</xdr:colOff>
      <xdr:row>4</xdr:row>
      <xdr:rowOff>340179</xdr:rowOff>
    </xdr:to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BD845DF3-C45F-40C7-9F68-4F206991C088}"/>
            </a:ext>
          </a:extLst>
        </xdr:cNvPr>
        <xdr:cNvSpPr txBox="1"/>
      </xdr:nvSpPr>
      <xdr:spPr>
        <a:xfrm>
          <a:off x="6523263" y="1349828"/>
          <a:ext cx="225879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13</xdr:col>
      <xdr:colOff>244927</xdr:colOff>
      <xdr:row>39</xdr:row>
      <xdr:rowOff>40825</xdr:rowOff>
    </xdr:from>
    <xdr:to>
      <xdr:col>13</xdr:col>
      <xdr:colOff>435428</xdr:colOff>
      <xdr:row>39</xdr:row>
      <xdr:rowOff>353786</xdr:rowOff>
    </xdr:to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32C64AEA-2D1E-42BC-A2DE-8C2C7B819912}"/>
            </a:ext>
          </a:extLst>
        </xdr:cNvPr>
        <xdr:cNvSpPr txBox="1"/>
      </xdr:nvSpPr>
      <xdr:spPr>
        <a:xfrm>
          <a:off x="5998027" y="12137575"/>
          <a:ext cx="190501" cy="3129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14</xdr:col>
      <xdr:colOff>312963</xdr:colOff>
      <xdr:row>39</xdr:row>
      <xdr:rowOff>54428</xdr:rowOff>
    </xdr:from>
    <xdr:to>
      <xdr:col>15</xdr:col>
      <xdr:colOff>81642</xdr:colOff>
      <xdr:row>39</xdr:row>
      <xdr:rowOff>340179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91190347-8C88-471A-8FC2-0BB6F2CD863F}"/>
            </a:ext>
          </a:extLst>
        </xdr:cNvPr>
        <xdr:cNvSpPr txBox="1"/>
      </xdr:nvSpPr>
      <xdr:spPr>
        <a:xfrm>
          <a:off x="6523263" y="12151178"/>
          <a:ext cx="225879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6</xdr:col>
      <xdr:colOff>394608</xdr:colOff>
      <xdr:row>69</xdr:row>
      <xdr:rowOff>27214</xdr:rowOff>
    </xdr:from>
    <xdr:to>
      <xdr:col>10</xdr:col>
      <xdr:colOff>299358</xdr:colOff>
      <xdr:row>70</xdr:row>
      <xdr:rowOff>40821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98C27112-855A-4ADC-9195-3BAF4A6769FB}"/>
            </a:ext>
          </a:extLst>
        </xdr:cNvPr>
        <xdr:cNvSpPr txBox="1"/>
      </xdr:nvSpPr>
      <xdr:spPr>
        <a:xfrm>
          <a:off x="2947308" y="21315589"/>
          <a:ext cx="1733550" cy="2517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山﨑マシーナリー使用欄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</xdr:row>
      <xdr:rowOff>0</xdr:rowOff>
    </xdr:from>
    <xdr:to>
      <xdr:col>36</xdr:col>
      <xdr:colOff>30390</xdr:colOff>
      <xdr:row>26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="" xmlns:a16="http://schemas.microsoft.com/office/drawing/2014/main" id="{182DB21E-95A5-41B2-91C3-52BF36DDCCA3}"/>
            </a:ext>
          </a:extLst>
        </xdr:cNvPr>
        <xdr:cNvSpPr/>
      </xdr:nvSpPr>
      <xdr:spPr>
        <a:xfrm>
          <a:off x="8248650" y="1047750"/>
          <a:ext cx="7317015" cy="7658100"/>
        </a:xfrm>
        <a:prstGeom prst="roundRect">
          <a:avLst/>
        </a:prstGeom>
        <a:ln w="38100">
          <a:solidFill>
            <a:srgbClr val="00206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en-US" altLang="ja-JP" sz="1800"/>
            <a:t>【</a:t>
          </a:r>
          <a:r>
            <a:rPr kumimoji="1" lang="ja-JP" altLang="en-US" sz="1800"/>
            <a:t>　作業の請求を行う際　</a:t>
          </a:r>
          <a:r>
            <a:rPr kumimoji="1" lang="en-US" altLang="ja-JP" sz="1800"/>
            <a:t>】</a:t>
          </a:r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① 納入日：作業日もしくは締め日（２０日）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② 請求書の請求日は</a:t>
          </a:r>
          <a:r>
            <a:rPr kumimoji="1" lang="ja-JP" altLang="en-US" sz="1800" b="1" u="sng">
              <a:solidFill>
                <a:srgbClr val="FF0000"/>
              </a:solidFill>
            </a:rPr>
            <a:t>必ず締めの２０日にて記入</a:t>
          </a:r>
          <a:r>
            <a:rPr kumimoji="1" lang="ja-JP" altLang="en-US" sz="1800"/>
            <a:t>願います。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③ 住所～電話番号、会社印　、</a:t>
          </a:r>
          <a:r>
            <a:rPr kumimoji="1" lang="en-US" altLang="ja-JP" sz="1800"/>
            <a:t>Invoice</a:t>
          </a:r>
          <a:r>
            <a:rPr kumimoji="1" lang="ja-JP" altLang="en-US" sz="1800"/>
            <a:t>登録番号：入力必須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④請求書、請求明細書は印刷後提出願います。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ja-JP" altLang="ja-JP" sz="1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数字や文字の修正には訂正印をお願い致します。</a:t>
          </a:r>
          <a:endParaRPr kumimoji="1" lang="en-US" altLang="ja-JP" sz="18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⑥　請求明細書枚数の記入をお願いします。</a:t>
          </a:r>
          <a:endParaRPr lang="ja-JP" altLang="ja-JP" sz="3200">
            <a:solidFill>
              <a:srgbClr val="FF0000"/>
            </a:solidFill>
            <a:effectLst/>
          </a:endParaRPr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4</xdr:col>
      <xdr:colOff>385519</xdr:colOff>
      <xdr:row>64</xdr:row>
      <xdr:rowOff>106012</xdr:rowOff>
    </xdr:from>
    <xdr:to>
      <xdr:col>7</xdr:col>
      <xdr:colOff>132525</xdr:colOff>
      <xdr:row>68</xdr:row>
      <xdr:rowOff>242081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5C67E8B2-128F-4491-A809-B6F8C76D7994}"/>
            </a:ext>
          </a:extLst>
        </xdr:cNvPr>
        <xdr:cNvSpPr/>
      </xdr:nvSpPr>
      <xdr:spPr>
        <a:xfrm>
          <a:off x="2023819" y="20937187"/>
          <a:ext cx="1118606" cy="1098094"/>
        </a:xfrm>
        <a:prstGeom prst="rect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367016</xdr:colOff>
      <xdr:row>64</xdr:row>
      <xdr:rowOff>87380</xdr:rowOff>
    </xdr:from>
    <xdr:to>
      <xdr:col>4</xdr:col>
      <xdr:colOff>280236</xdr:colOff>
      <xdr:row>69</xdr:row>
      <xdr:rowOff>44239</xdr:rowOff>
    </xdr:to>
    <xdr:sp macro="" textlink="">
      <xdr:nvSpPr>
        <xdr:cNvPr id="5" name="正方形/長方形 4">
          <a:extLst>
            <a:ext uri="{FF2B5EF4-FFF2-40B4-BE49-F238E27FC236}">
              <a16:creationId xmlns="" xmlns:a16="http://schemas.microsoft.com/office/drawing/2014/main" id="{35293FFC-9207-431E-83DC-F1EC35AF5F07}"/>
            </a:ext>
          </a:extLst>
        </xdr:cNvPr>
        <xdr:cNvSpPr/>
      </xdr:nvSpPr>
      <xdr:spPr>
        <a:xfrm>
          <a:off x="633716" y="20918555"/>
          <a:ext cx="1284820" cy="115700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443040</xdr:colOff>
      <xdr:row>67</xdr:row>
      <xdr:rowOff>45575</xdr:rowOff>
    </xdr:from>
    <xdr:to>
      <xdr:col>4</xdr:col>
      <xdr:colOff>133571</xdr:colOff>
      <xdr:row>68</xdr:row>
      <xdr:rowOff>201601</xdr:rowOff>
    </xdr:to>
    <xdr:sp macro="" textlink="">
      <xdr:nvSpPr>
        <xdr:cNvPr id="6" name="正方形/長方形 5">
          <a:extLst>
            <a:ext uri="{FF2B5EF4-FFF2-40B4-BE49-F238E27FC236}">
              <a16:creationId xmlns="" xmlns:a16="http://schemas.microsoft.com/office/drawing/2014/main" id="{780ED210-ED16-4C9D-8E4B-00C8C6A15B94}"/>
            </a:ext>
          </a:extLst>
        </xdr:cNvPr>
        <xdr:cNvSpPr/>
      </xdr:nvSpPr>
      <xdr:spPr>
        <a:xfrm>
          <a:off x="709740" y="21600650"/>
          <a:ext cx="1062131" cy="394151"/>
        </a:xfrm>
        <a:prstGeom prst="rect">
          <a:avLst/>
        </a:prstGeom>
        <a:noFill/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受付日</a:t>
          </a:r>
        </a:p>
      </xdr:txBody>
    </xdr:sp>
    <xdr:clientData/>
  </xdr:twoCellAnchor>
  <xdr:twoCellAnchor editAs="oneCell">
    <xdr:from>
      <xdr:col>7</xdr:col>
      <xdr:colOff>149678</xdr:colOff>
      <xdr:row>64</xdr:row>
      <xdr:rowOff>108857</xdr:rowOff>
    </xdr:from>
    <xdr:to>
      <xdr:col>15</xdr:col>
      <xdr:colOff>188337</xdr:colOff>
      <xdr:row>69</xdr:row>
      <xdr:rowOff>68036</xdr:rowOff>
    </xdr:to>
    <xdr:pic>
      <xdr:nvPicPr>
        <xdr:cNvPr id="7" name="図 6">
          <a:extLst>
            <a:ext uri="{FF2B5EF4-FFF2-40B4-BE49-F238E27FC236}">
              <a16:creationId xmlns="" xmlns:a16="http://schemas.microsoft.com/office/drawing/2014/main" id="{54521B8B-3EB3-4319-A3AB-425C3C522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9578" y="20940032"/>
          <a:ext cx="3696259" cy="1159329"/>
        </a:xfrm>
        <a:prstGeom prst="rect">
          <a:avLst/>
        </a:prstGeom>
      </xdr:spPr>
    </xdr:pic>
    <xdr:clientData/>
  </xdr:twoCellAnchor>
  <xdr:twoCellAnchor>
    <xdr:from>
      <xdr:col>13</xdr:col>
      <xdr:colOff>244927</xdr:colOff>
      <xdr:row>4</xdr:row>
      <xdr:rowOff>40825</xdr:rowOff>
    </xdr:from>
    <xdr:to>
      <xdr:col>13</xdr:col>
      <xdr:colOff>435428</xdr:colOff>
      <xdr:row>4</xdr:row>
      <xdr:rowOff>353786</xdr:rowOff>
    </xdr:to>
    <xdr:sp macro="" textlink="">
      <xdr:nvSpPr>
        <xdr:cNvPr id="8" name="テキスト ボックス 7">
          <a:extLst>
            <a:ext uri="{FF2B5EF4-FFF2-40B4-BE49-F238E27FC236}">
              <a16:creationId xmlns="" xmlns:a16="http://schemas.microsoft.com/office/drawing/2014/main" id="{74884032-7B4C-4B92-BA08-5B6D922F3507}"/>
            </a:ext>
          </a:extLst>
        </xdr:cNvPr>
        <xdr:cNvSpPr txBox="1"/>
      </xdr:nvSpPr>
      <xdr:spPr>
        <a:xfrm>
          <a:off x="5998027" y="1336225"/>
          <a:ext cx="190501" cy="3129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14</xdr:col>
      <xdr:colOff>312963</xdr:colOff>
      <xdr:row>4</xdr:row>
      <xdr:rowOff>54428</xdr:rowOff>
    </xdr:from>
    <xdr:to>
      <xdr:col>15</xdr:col>
      <xdr:colOff>81642</xdr:colOff>
      <xdr:row>4</xdr:row>
      <xdr:rowOff>340179</xdr:rowOff>
    </xdr:to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002B70D0-CE1D-45A1-87F2-B69C2665D96D}"/>
            </a:ext>
          </a:extLst>
        </xdr:cNvPr>
        <xdr:cNvSpPr txBox="1"/>
      </xdr:nvSpPr>
      <xdr:spPr>
        <a:xfrm>
          <a:off x="6523263" y="1349828"/>
          <a:ext cx="225879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13</xdr:col>
      <xdr:colOff>244927</xdr:colOff>
      <xdr:row>39</xdr:row>
      <xdr:rowOff>40825</xdr:rowOff>
    </xdr:from>
    <xdr:to>
      <xdr:col>13</xdr:col>
      <xdr:colOff>435428</xdr:colOff>
      <xdr:row>39</xdr:row>
      <xdr:rowOff>353786</xdr:rowOff>
    </xdr:to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08491BDE-B100-4F38-B095-9C144A5894C3}"/>
            </a:ext>
          </a:extLst>
        </xdr:cNvPr>
        <xdr:cNvSpPr txBox="1"/>
      </xdr:nvSpPr>
      <xdr:spPr>
        <a:xfrm>
          <a:off x="5998027" y="12509050"/>
          <a:ext cx="190501" cy="3129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14</xdr:col>
      <xdr:colOff>312963</xdr:colOff>
      <xdr:row>39</xdr:row>
      <xdr:rowOff>54428</xdr:rowOff>
    </xdr:from>
    <xdr:to>
      <xdr:col>15</xdr:col>
      <xdr:colOff>81642</xdr:colOff>
      <xdr:row>39</xdr:row>
      <xdr:rowOff>340179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8359D85F-7088-4F83-9F00-6C5894590A1D}"/>
            </a:ext>
          </a:extLst>
        </xdr:cNvPr>
        <xdr:cNvSpPr txBox="1"/>
      </xdr:nvSpPr>
      <xdr:spPr>
        <a:xfrm>
          <a:off x="6523263" y="12522653"/>
          <a:ext cx="225879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6</xdr:col>
      <xdr:colOff>394608</xdr:colOff>
      <xdr:row>69</xdr:row>
      <xdr:rowOff>27214</xdr:rowOff>
    </xdr:from>
    <xdr:to>
      <xdr:col>10</xdr:col>
      <xdr:colOff>299358</xdr:colOff>
      <xdr:row>70</xdr:row>
      <xdr:rowOff>40821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3AF0C09B-2077-4A9E-9129-BED6CDE46F5C}"/>
            </a:ext>
          </a:extLst>
        </xdr:cNvPr>
        <xdr:cNvSpPr txBox="1"/>
      </xdr:nvSpPr>
      <xdr:spPr>
        <a:xfrm>
          <a:off x="2947308" y="22058539"/>
          <a:ext cx="1733550" cy="2517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山﨑マシーナリー使用欄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163631</xdr:colOff>
      <xdr:row>24</xdr:row>
      <xdr:rowOff>235324</xdr:rowOff>
    </xdr:from>
    <xdr:to>
      <xdr:col>16</xdr:col>
      <xdr:colOff>526677</xdr:colOff>
      <xdr:row>30</xdr:row>
      <xdr:rowOff>212912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5118A13D-5809-483E-93A1-4C8D77F90140}"/>
            </a:ext>
          </a:extLst>
        </xdr:cNvPr>
        <xdr:cNvGrpSpPr/>
      </xdr:nvGrpSpPr>
      <xdr:grpSpPr>
        <a:xfrm>
          <a:off x="163631" y="8908677"/>
          <a:ext cx="7153811" cy="1456764"/>
          <a:chOff x="343183" y="9260114"/>
          <a:chExt cx="6931478" cy="1353456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="" xmlns:a16="http://schemas.microsoft.com/office/drawing/2014/main" id="{3F531653-5442-F7FE-C187-40D36C3E3F3B}"/>
              </a:ext>
            </a:extLst>
          </xdr:cNvPr>
          <xdr:cNvSpPr/>
        </xdr:nvSpPr>
        <xdr:spPr>
          <a:xfrm>
            <a:off x="343183" y="9260114"/>
            <a:ext cx="6931478" cy="1353456"/>
          </a:xfrm>
          <a:prstGeom prst="rect">
            <a:avLst/>
          </a:prstGeom>
          <a:noFill/>
          <a:ln w="2857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="" xmlns:a16="http://schemas.microsoft.com/office/drawing/2014/main" id="{126D8474-10C1-4194-E725-58F1536E3A99}"/>
              </a:ext>
            </a:extLst>
          </xdr:cNvPr>
          <xdr:cNvSpPr/>
        </xdr:nvSpPr>
        <xdr:spPr>
          <a:xfrm>
            <a:off x="1979178" y="9385047"/>
            <a:ext cx="1206674" cy="1082766"/>
          </a:xfrm>
          <a:prstGeom prst="rect">
            <a:avLst/>
          </a:prstGeom>
          <a:ln w="2857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="" xmlns:a16="http://schemas.microsoft.com/office/drawing/2014/main" id="{62EF40A6-D2A8-C4B4-8684-AE1A51FC284D}"/>
              </a:ext>
            </a:extLst>
          </xdr:cNvPr>
          <xdr:cNvSpPr/>
        </xdr:nvSpPr>
        <xdr:spPr>
          <a:xfrm>
            <a:off x="483845" y="9385048"/>
            <a:ext cx="1372866" cy="1081744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2857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="" xmlns:a16="http://schemas.microsoft.com/office/drawing/2014/main" id="{E073EFF7-D310-76F4-4FA1-E494F9B2D1D6}"/>
              </a:ext>
            </a:extLst>
          </xdr:cNvPr>
          <xdr:cNvSpPr/>
        </xdr:nvSpPr>
        <xdr:spPr>
          <a:xfrm>
            <a:off x="716661" y="10111864"/>
            <a:ext cx="810062" cy="286832"/>
          </a:xfrm>
          <a:prstGeom prst="rect">
            <a:avLst/>
          </a:prstGeom>
          <a:noFill/>
          <a:ln w="2857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600"/>
              <a:t>受付日</a:t>
            </a:r>
          </a:p>
        </xdr:txBody>
      </xdr:sp>
    </xdr:grpSp>
    <xdr:clientData/>
  </xdr:twoCellAnchor>
  <xdr:twoCellAnchor editAs="oneCell">
    <xdr:from>
      <xdr:col>6</xdr:col>
      <xdr:colOff>108493</xdr:colOff>
      <xdr:row>7</xdr:row>
      <xdr:rowOff>67517</xdr:rowOff>
    </xdr:from>
    <xdr:to>
      <xdr:col>6</xdr:col>
      <xdr:colOff>108853</xdr:colOff>
      <xdr:row>7</xdr:row>
      <xdr:rowOff>67877</xdr:rowOff>
    </xdr:to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1">
          <xdr14:nvContentPartPr>
            <xdr14:cNvPr id="7" name="インク 6">
              <a:extLst>
                <a:ext uri="{FF2B5EF4-FFF2-40B4-BE49-F238E27FC236}">
                  <a16:creationId xmlns:a16="http://schemas.microsoft.com/office/drawing/2014/main" id="{916A56C4-096E-49A8-AEEF-17001B0B18D8}"/>
                </a:ext>
              </a:extLst>
            </xdr14:cNvPr>
            <xdr14:cNvContentPartPr/>
          </xdr14:nvContentPartPr>
          <xdr14:nvPr macro=""/>
          <xdr14:xfrm>
            <a:off x="2217600" y="2054160"/>
            <a:ext cx="360" cy="360"/>
          </xdr14:xfrm>
        </xdr:contentPart>
      </mc:Choice>
      <mc:Fallback>
        <xdr:pic>
          <xdr:nvPicPr>
            <xdr:cNvPr id="13" name="インク 12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7A2E41F8-568F-D3D1-6B64-9E1950D2A2D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199960" y="194616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26439</xdr:colOff>
      <xdr:row>2</xdr:row>
      <xdr:rowOff>54189</xdr:rowOff>
    </xdr:from>
    <xdr:to>
      <xdr:col>4</xdr:col>
      <xdr:colOff>26799</xdr:colOff>
      <xdr:row>2</xdr:row>
      <xdr:rowOff>54549</xdr:rowOff>
    </xdr:to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3">
          <xdr14:nvContentPartPr>
            <xdr14:cNvPr id="8" name="インク 7">
              <a:extLst>
                <a:ext uri="{FF2B5EF4-FFF2-40B4-BE49-F238E27FC236}">
                  <a16:creationId xmlns:a16="http://schemas.microsoft.com/office/drawing/2014/main" id="{7849BB90-09A4-47C8-ACBC-7AE75A436F48}"/>
                </a:ext>
              </a:extLst>
            </xdr14:cNvPr>
            <xdr14:cNvContentPartPr/>
          </xdr14:nvContentPartPr>
          <xdr14:nvPr macro=""/>
          <xdr14:xfrm>
            <a:off x="1400760" y="761760"/>
            <a:ext cx="360" cy="360"/>
          </xdr14:xfrm>
        </xdr:contentPart>
      </mc:Choice>
      <mc:Fallback>
        <xdr:pic>
          <xdr:nvPicPr>
            <xdr:cNvPr id="14" name="インク 13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D6A53B1B-E379-33DC-D6DE-02119EAD83B2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83120" y="65376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230919</xdr:colOff>
      <xdr:row>7</xdr:row>
      <xdr:rowOff>176597</xdr:rowOff>
    </xdr:from>
    <xdr:to>
      <xdr:col>4</xdr:col>
      <xdr:colOff>231279</xdr:colOff>
      <xdr:row>7</xdr:row>
      <xdr:rowOff>176957</xdr:rowOff>
    </xdr:to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5">
          <xdr14:nvContentPartPr>
            <xdr14:cNvPr id="9" name="インク 8">
              <a:extLst>
                <a:ext uri="{FF2B5EF4-FFF2-40B4-BE49-F238E27FC236}">
                  <a16:creationId xmlns:a16="http://schemas.microsoft.com/office/drawing/2014/main" id="{1699C758-F0E2-4911-B668-EF48F950EDE1}"/>
                </a:ext>
              </a:extLst>
            </xdr14:cNvPr>
            <xdr14:cNvContentPartPr/>
          </xdr14:nvContentPartPr>
          <xdr14:nvPr macro=""/>
          <xdr14:xfrm>
            <a:off x="1605240" y="2163240"/>
            <a:ext cx="360" cy="360"/>
          </xdr14:xfrm>
        </xdr:contentPart>
      </mc:Choice>
      <mc:Fallback>
        <xdr:pic>
          <xdr:nvPicPr>
            <xdr:cNvPr id="15" name="インク 14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6E6ADFA4-F58A-93E9-D5FF-D453D5BC94F7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587240" y="205524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366986</xdr:colOff>
      <xdr:row>7</xdr:row>
      <xdr:rowOff>203597</xdr:rowOff>
    </xdr:from>
    <xdr:to>
      <xdr:col>14</xdr:col>
      <xdr:colOff>367346</xdr:colOff>
      <xdr:row>7</xdr:row>
      <xdr:rowOff>203957</xdr:rowOff>
    </xdr:to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7">
          <xdr14:nvContentPartPr>
            <xdr14:cNvPr id="10" name="インク 9">
              <a:extLst>
                <a:ext uri="{FF2B5EF4-FFF2-40B4-BE49-F238E27FC236}">
                  <a16:creationId xmlns:a16="http://schemas.microsoft.com/office/drawing/2014/main" id="{ADF2F284-666D-4BBE-B60F-21D6F858B462}"/>
                </a:ext>
              </a:extLst>
            </xdr14:cNvPr>
            <xdr14:cNvContentPartPr/>
          </xdr14:nvContentPartPr>
          <xdr14:nvPr macro=""/>
          <xdr14:xfrm>
            <a:off x="6109200" y="2190240"/>
            <a:ext cx="360" cy="360"/>
          </xdr14:xfrm>
        </xdr:contentPart>
      </mc:Choice>
      <mc:Fallback>
        <xdr:pic>
          <xdr:nvPicPr>
            <xdr:cNvPr id="18" name="インク 17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D8030074-CBEA-614F-58C2-F92ADAE64050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6091560" y="208260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6</xdr:col>
      <xdr:colOff>108493</xdr:colOff>
      <xdr:row>32</xdr:row>
      <xdr:rowOff>0</xdr:rowOff>
    </xdr:from>
    <xdr:ext cx="360" cy="360"/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9">
          <xdr14:nvContentPartPr>
            <xdr14:cNvPr id="11" name="インク 10">
              <a:extLst>
                <a:ext uri="{FF2B5EF4-FFF2-40B4-BE49-F238E27FC236}">
                  <a16:creationId xmlns:a16="http://schemas.microsoft.com/office/drawing/2014/main" id="{1D3F9F3D-FBF7-453D-B8D8-40C1C00C844C}"/>
                </a:ext>
              </a:extLst>
            </xdr14:cNvPr>
            <xdr14:cNvContentPartPr/>
          </xdr14:nvContentPartPr>
          <xdr14:nvPr macro=""/>
          <xdr14:xfrm>
            <a:off x="2217600" y="2054160"/>
            <a:ext cx="360" cy="360"/>
          </xdr14:xfrm>
        </xdr:contentPart>
      </mc:Choice>
      <mc:Fallback>
        <xdr:pic>
          <xdr:nvPicPr>
            <xdr:cNvPr id="20" name="インク 19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564A3889-5F7A-4258-970C-F2FB8323D6AB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2199960" y="194616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26439</xdr:colOff>
      <xdr:row>32</xdr:row>
      <xdr:rowOff>0</xdr:rowOff>
    </xdr:from>
    <xdr:ext cx="360" cy="360"/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11">
          <xdr14:nvContentPartPr>
            <xdr14:cNvPr id="12" name="インク 11">
              <a:extLst>
                <a:ext uri="{FF2B5EF4-FFF2-40B4-BE49-F238E27FC236}">
                  <a16:creationId xmlns:a16="http://schemas.microsoft.com/office/drawing/2014/main" id="{D5C3F957-64B9-47CE-9CF8-347AC9750661}"/>
                </a:ext>
              </a:extLst>
            </xdr14:cNvPr>
            <xdr14:cNvContentPartPr/>
          </xdr14:nvContentPartPr>
          <xdr14:nvPr macro=""/>
          <xdr14:xfrm>
            <a:off x="1400760" y="761760"/>
            <a:ext cx="360" cy="360"/>
          </xdr14:xfrm>
        </xdr:contentPart>
      </mc:Choice>
      <mc:Fallback>
        <xdr:pic>
          <xdr:nvPicPr>
            <xdr:cNvPr id="21" name="インク 20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00163DC8-115F-481A-A1E6-54960B9ED474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383120" y="65376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230919</xdr:colOff>
      <xdr:row>32</xdr:row>
      <xdr:rowOff>0</xdr:rowOff>
    </xdr:from>
    <xdr:ext cx="360" cy="360"/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13">
          <xdr14:nvContentPartPr>
            <xdr14:cNvPr id="13" name="インク 12">
              <a:extLst>
                <a:ext uri="{FF2B5EF4-FFF2-40B4-BE49-F238E27FC236}">
                  <a16:creationId xmlns:a16="http://schemas.microsoft.com/office/drawing/2014/main" id="{D83E34E5-A77C-4E80-A528-9EFC55716D27}"/>
                </a:ext>
              </a:extLst>
            </xdr14:cNvPr>
            <xdr14:cNvContentPartPr/>
          </xdr14:nvContentPartPr>
          <xdr14:nvPr macro=""/>
          <xdr14:xfrm>
            <a:off x="1605240" y="2163240"/>
            <a:ext cx="360" cy="360"/>
          </xdr14:xfrm>
        </xdr:contentPart>
      </mc:Choice>
      <mc:Fallback>
        <xdr:pic>
          <xdr:nvPicPr>
            <xdr:cNvPr id="22" name="インク 21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1CC063DD-4DC7-49F3-BF7C-F5F9A59ADB3C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587240" y="205524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15</xdr:col>
      <xdr:colOff>366986</xdr:colOff>
      <xdr:row>32</xdr:row>
      <xdr:rowOff>0</xdr:rowOff>
    </xdr:from>
    <xdr:ext cx="360" cy="360"/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15">
          <xdr14:nvContentPartPr>
            <xdr14:cNvPr id="14" name="インク 13">
              <a:extLst>
                <a:ext uri="{FF2B5EF4-FFF2-40B4-BE49-F238E27FC236}">
                  <a16:creationId xmlns:a16="http://schemas.microsoft.com/office/drawing/2014/main" id="{BBEE0CBF-99A8-499F-9C7E-A0FC511AFA28}"/>
                </a:ext>
              </a:extLst>
            </xdr14:cNvPr>
            <xdr14:cNvContentPartPr/>
          </xdr14:nvContentPartPr>
          <xdr14:nvPr macro=""/>
          <xdr14:xfrm>
            <a:off x="6109200" y="2190240"/>
            <a:ext cx="360" cy="360"/>
          </xdr14:xfrm>
        </xdr:contentPart>
      </mc:Choice>
      <mc:Fallback>
        <xdr:pic>
          <xdr:nvPicPr>
            <xdr:cNvPr id="23" name="インク 22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DEB9AF6E-5A1E-40AD-97B6-E64AE728B7AC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6091560" y="208260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oneCellAnchor>
  <xdr:twoCellAnchor>
    <xdr:from>
      <xdr:col>13</xdr:col>
      <xdr:colOff>68037</xdr:colOff>
      <xdr:row>4</xdr:row>
      <xdr:rowOff>199159</xdr:rowOff>
    </xdr:from>
    <xdr:to>
      <xdr:col>16</xdr:col>
      <xdr:colOff>449037</xdr:colOff>
      <xdr:row>6</xdr:row>
      <xdr:rowOff>258536</xdr:rowOff>
    </xdr:to>
    <xdr:sp macro="" textlink="">
      <xdr:nvSpPr>
        <xdr:cNvPr id="7" name="正方形/長方形 14">
          <a:extLst>
            <a:ext uri="{FF2B5EF4-FFF2-40B4-BE49-F238E27FC236}">
              <a16:creationId xmlns="" xmlns:a16="http://schemas.microsoft.com/office/drawing/2014/main" id="{B325EBE5-6622-4898-9090-3E602AD74C38}"/>
            </a:ext>
          </a:extLst>
        </xdr:cNvPr>
        <xdr:cNvSpPr/>
      </xdr:nvSpPr>
      <xdr:spPr>
        <a:xfrm>
          <a:off x="5154387" y="1827934"/>
          <a:ext cx="2095500" cy="659452"/>
        </a:xfrm>
        <a:prstGeom prst="rect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取引先コード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（山﨑使用欄）</a:t>
          </a:r>
          <a:endParaRPr lang="ja-JP" altLang="ja-JP">
            <a:effectLst/>
          </a:endParaRPr>
        </a:p>
        <a:p>
          <a:pPr algn="ctr"/>
          <a:r>
            <a:rPr kumimoji="1" lang="en-US" altLang="ja-JP" sz="1100"/>
            <a:t/>
          </a:r>
          <a:br>
            <a:rPr kumimoji="1" lang="en-US" altLang="ja-JP" sz="1100"/>
          </a:b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285750</xdr:colOff>
      <xdr:row>2</xdr:row>
      <xdr:rowOff>27218</xdr:rowOff>
    </xdr:from>
    <xdr:to>
      <xdr:col>15</xdr:col>
      <xdr:colOff>1</xdr:colOff>
      <xdr:row>4</xdr:row>
      <xdr:rowOff>13610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46349920-C4A8-4A27-BA34-649583F7D8B7}"/>
            </a:ext>
          </a:extLst>
        </xdr:cNvPr>
        <xdr:cNvSpPr txBox="1"/>
      </xdr:nvSpPr>
      <xdr:spPr>
        <a:xfrm>
          <a:off x="5943600" y="1332143"/>
          <a:ext cx="285751" cy="3102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15</xdr:col>
      <xdr:colOff>258536</xdr:colOff>
      <xdr:row>2</xdr:row>
      <xdr:rowOff>27215</xdr:rowOff>
    </xdr:from>
    <xdr:to>
      <xdr:col>15</xdr:col>
      <xdr:colOff>544287</xdr:colOff>
      <xdr:row>4</xdr:row>
      <xdr:rowOff>13607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84B332FF-0972-435E-95BE-3A415331DB7C}"/>
            </a:ext>
          </a:extLst>
        </xdr:cNvPr>
        <xdr:cNvSpPr txBox="1"/>
      </xdr:nvSpPr>
      <xdr:spPr>
        <a:xfrm>
          <a:off x="6487886" y="1332140"/>
          <a:ext cx="285751" cy="3102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8</xdr:col>
      <xdr:colOff>176892</xdr:colOff>
      <xdr:row>25</xdr:row>
      <xdr:rowOff>122907</xdr:rowOff>
    </xdr:from>
    <xdr:to>
      <xdr:col>11</xdr:col>
      <xdr:colOff>324970</xdr:colOff>
      <xdr:row>30</xdr:row>
      <xdr:rowOff>22412</xdr:rowOff>
    </xdr:to>
    <xdr:sp macro="" textlink="">
      <xdr:nvSpPr>
        <xdr:cNvPr id="8" name="正方形/長方形 17">
          <a:extLst>
            <a:ext uri="{FF2B5EF4-FFF2-40B4-BE49-F238E27FC236}">
              <a16:creationId xmlns="" xmlns:a16="http://schemas.microsoft.com/office/drawing/2014/main" id="{25345C75-AFC6-43EE-8B6D-2759034BC36D}"/>
            </a:ext>
          </a:extLst>
        </xdr:cNvPr>
        <xdr:cNvSpPr/>
      </xdr:nvSpPr>
      <xdr:spPr>
        <a:xfrm>
          <a:off x="3205842" y="9047832"/>
          <a:ext cx="1291078" cy="1137755"/>
        </a:xfrm>
        <a:prstGeom prst="rect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0</xdr:colOff>
      <xdr:row>7</xdr:row>
      <xdr:rowOff>0</xdr:rowOff>
    </xdr:from>
    <xdr:to>
      <xdr:col>39</xdr:col>
      <xdr:colOff>30389</xdr:colOff>
      <xdr:row>32</xdr:row>
      <xdr:rowOff>593912</xdr:rowOff>
    </xdr:to>
    <xdr:sp macro="" textlink="">
      <xdr:nvSpPr>
        <xdr:cNvPr id="19" name="四角形: 角を丸くする 18">
          <a:extLst>
            <a:ext uri="{FF2B5EF4-FFF2-40B4-BE49-F238E27FC236}">
              <a16:creationId xmlns="" xmlns:a16="http://schemas.microsoft.com/office/drawing/2014/main" id="{84655B73-3E66-49AE-A0AE-1CDA4DE499B4}"/>
            </a:ext>
          </a:extLst>
        </xdr:cNvPr>
        <xdr:cNvSpPr/>
      </xdr:nvSpPr>
      <xdr:spPr>
        <a:xfrm>
          <a:off x="9435353" y="2566147"/>
          <a:ext cx="7269389" cy="8807824"/>
        </a:xfrm>
        <a:prstGeom prst="roundRect">
          <a:avLst/>
        </a:prstGeom>
        <a:ln w="38100">
          <a:solidFill>
            <a:srgbClr val="00206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en-US" altLang="ja-JP" sz="1800"/>
            <a:t>【</a:t>
          </a:r>
          <a:r>
            <a:rPr kumimoji="1" lang="ja-JP" altLang="en-US" sz="1800"/>
            <a:t>　作業の請求を行う際　</a:t>
          </a:r>
          <a:r>
            <a:rPr kumimoji="1" lang="en-US" altLang="ja-JP" sz="1800"/>
            <a:t>】</a:t>
          </a:r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① 納入日：作業日もしくは締め日（２０日）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② 請求書の請求日は</a:t>
          </a:r>
          <a:r>
            <a:rPr kumimoji="1" lang="ja-JP" altLang="en-US" sz="1800" b="1" u="sng">
              <a:solidFill>
                <a:srgbClr val="FF0000"/>
              </a:solidFill>
            </a:rPr>
            <a:t>必ず締めの２０日にて記入</a:t>
          </a:r>
          <a:r>
            <a:rPr kumimoji="1" lang="ja-JP" altLang="en-US" sz="1800"/>
            <a:t>願います。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③ 住所～電話番号、会社印　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nvoice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登録番号</a:t>
          </a:r>
          <a:r>
            <a:rPr kumimoji="1" lang="ja-JP" altLang="en-US" sz="1800"/>
            <a:t>：入力必須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口座種類は入力規則が入ってますので選択願います。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④請求書、請求明細書は印刷後提出願います。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ja-JP" altLang="ja-JP" sz="1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数字や文字の修正</a:t>
          </a:r>
          <a:r>
            <a:rPr kumimoji="1" lang="ja-JP" altLang="en-US" sz="1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した物は受付できませんので</a:t>
          </a:r>
          <a:endParaRPr kumimoji="1" lang="en-US" altLang="ja-JP" sz="18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お手数ですが、再度作り直しをお願いいたします。</a:t>
          </a:r>
          <a:endParaRPr kumimoji="1" lang="en-US" altLang="ja-JP" sz="18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⑥　請求明細書枚数の記入をお願いします。</a:t>
          </a:r>
          <a:endParaRPr kumimoji="1" lang="en-US" altLang="ja-JP" sz="18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⑦数式が入ってますので請求書を入力して頂ければ</a:t>
          </a:r>
          <a:endParaRPr kumimoji="1" lang="en-US" altLang="ja-JP" sz="18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控えに自動的に入力されます。</a:t>
          </a:r>
          <a:endParaRPr kumimoji="1" lang="en-US" altLang="ja-JP" sz="18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3200">
            <a:solidFill>
              <a:srgbClr val="FF0000"/>
            </a:solidFill>
            <a:effectLst/>
          </a:endParaRPr>
        </a:p>
        <a:p>
          <a:pPr algn="l"/>
          <a:endParaRPr kumimoji="1" lang="en-US" altLang="ja-JP" sz="1800"/>
        </a:p>
      </xdr:txBody>
    </xdr:sp>
    <xdr:clientData/>
  </xdr:twoCellAnchor>
  <xdr:oneCellAnchor>
    <xdr:from>
      <xdr:col>6</xdr:col>
      <xdr:colOff>108493</xdr:colOff>
      <xdr:row>38</xdr:row>
      <xdr:rowOff>67517</xdr:rowOff>
    </xdr:from>
    <xdr:ext cx="360" cy="360"/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17">
          <xdr14:nvContentPartPr>
            <xdr14:cNvPr id="20" name="インク 19">
              <a:extLst>
                <a:ext uri="{FF2B5EF4-FFF2-40B4-BE49-F238E27FC236}">
                  <a16:creationId xmlns:a16="http://schemas.microsoft.com/office/drawing/2014/main" id="{B884250E-2BB7-4784-B02A-95E6BA7F45E7}"/>
                </a:ext>
              </a:extLst>
            </xdr14:cNvPr>
            <xdr14:cNvContentPartPr/>
          </xdr14:nvContentPartPr>
          <xdr14:nvPr macro=""/>
          <xdr14:xfrm>
            <a:off x="2217600" y="2054160"/>
            <a:ext cx="360" cy="360"/>
          </xdr14:xfrm>
        </xdr:contentPart>
      </mc:Choice>
      <mc:Fallback>
        <xdr:pic>
          <xdr:nvPicPr>
            <xdr:cNvPr id="9" name="インク 12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7A2E41F8-568F-D3D1-6B64-9E1950D2A2D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199960" y="194616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26439</xdr:colOff>
      <xdr:row>33</xdr:row>
      <xdr:rowOff>54189</xdr:rowOff>
    </xdr:from>
    <xdr:ext cx="360" cy="360"/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18">
          <xdr14:nvContentPartPr>
            <xdr14:cNvPr id="21" name="インク 20">
              <a:extLst>
                <a:ext uri="{FF2B5EF4-FFF2-40B4-BE49-F238E27FC236}">
                  <a16:creationId xmlns:a16="http://schemas.microsoft.com/office/drawing/2014/main" id="{CB651DD9-7336-402A-9845-7C2506FB648A}"/>
                </a:ext>
              </a:extLst>
            </xdr14:cNvPr>
            <xdr14:cNvContentPartPr/>
          </xdr14:nvContentPartPr>
          <xdr14:nvPr macro=""/>
          <xdr14:xfrm>
            <a:off x="1400760" y="761760"/>
            <a:ext cx="360" cy="360"/>
          </xdr14:xfrm>
        </xdr:contentPart>
      </mc:Choice>
      <mc:Fallback>
        <xdr:pic>
          <xdr:nvPicPr>
            <xdr:cNvPr id="10" name="インク 13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D6A53B1B-E379-33DC-D6DE-02119EAD83B2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83120" y="65376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230919</xdr:colOff>
      <xdr:row>38</xdr:row>
      <xdr:rowOff>176597</xdr:rowOff>
    </xdr:from>
    <xdr:ext cx="360" cy="360"/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19">
          <xdr14:nvContentPartPr>
            <xdr14:cNvPr id="22" name="インク 21">
              <a:extLst>
                <a:ext uri="{FF2B5EF4-FFF2-40B4-BE49-F238E27FC236}">
                  <a16:creationId xmlns:a16="http://schemas.microsoft.com/office/drawing/2014/main" id="{4561898D-D8E4-4689-9D9D-B9AD352C268A}"/>
                </a:ext>
              </a:extLst>
            </xdr14:cNvPr>
            <xdr14:cNvContentPartPr/>
          </xdr14:nvContentPartPr>
          <xdr14:nvPr macro=""/>
          <xdr14:xfrm>
            <a:off x="1605240" y="2163240"/>
            <a:ext cx="360" cy="360"/>
          </xdr14:xfrm>
        </xdr:contentPart>
      </mc:Choice>
      <mc:Fallback>
        <xdr:pic>
          <xdr:nvPicPr>
            <xdr:cNvPr id="11" name="インク 14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6E6ADFA4-F58A-93E9-D5FF-D453D5BC94F7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587240" y="205524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14</xdr:col>
      <xdr:colOff>366986</xdr:colOff>
      <xdr:row>38</xdr:row>
      <xdr:rowOff>203597</xdr:rowOff>
    </xdr:from>
    <xdr:ext cx="360" cy="360"/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20">
          <xdr14:nvContentPartPr>
            <xdr14:cNvPr id="23" name="インク 22">
              <a:extLst>
                <a:ext uri="{FF2B5EF4-FFF2-40B4-BE49-F238E27FC236}">
                  <a16:creationId xmlns:a16="http://schemas.microsoft.com/office/drawing/2014/main" id="{52866B7D-A998-40DF-A9D6-D2AC6A8667F3}"/>
                </a:ext>
              </a:extLst>
            </xdr14:cNvPr>
            <xdr14:cNvContentPartPr/>
          </xdr14:nvContentPartPr>
          <xdr14:nvPr macro=""/>
          <xdr14:xfrm>
            <a:off x="6109200" y="2190240"/>
            <a:ext cx="360" cy="360"/>
          </xdr14:xfrm>
        </xdr:contentPart>
      </mc:Choice>
      <mc:Fallback>
        <xdr:pic>
          <xdr:nvPicPr>
            <xdr:cNvPr id="12" name="インク 17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D8030074-CBEA-614F-58C2-F92ADAE64050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6091560" y="208260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oneCellAnchor>
  <xdr:twoCellAnchor>
    <xdr:from>
      <xdr:col>14</xdr:col>
      <xdr:colOff>285750</xdr:colOff>
      <xdr:row>33</xdr:row>
      <xdr:rowOff>27218</xdr:rowOff>
    </xdr:from>
    <xdr:to>
      <xdr:col>15</xdr:col>
      <xdr:colOff>1</xdr:colOff>
      <xdr:row>35</xdr:row>
      <xdr:rowOff>13610</xdr:rowOff>
    </xdr:to>
    <xdr:sp macro="" textlink="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7D1A4542-90C5-4C4F-AEAC-7E384709EEEB}"/>
            </a:ext>
          </a:extLst>
        </xdr:cNvPr>
        <xdr:cNvSpPr txBox="1"/>
      </xdr:nvSpPr>
      <xdr:spPr>
        <a:xfrm>
          <a:off x="5943600" y="11742968"/>
          <a:ext cx="285751" cy="3102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15</xdr:col>
      <xdr:colOff>258536</xdr:colOff>
      <xdr:row>33</xdr:row>
      <xdr:rowOff>27215</xdr:rowOff>
    </xdr:from>
    <xdr:to>
      <xdr:col>15</xdr:col>
      <xdr:colOff>544287</xdr:colOff>
      <xdr:row>35</xdr:row>
      <xdr:rowOff>13607</xdr:rowOff>
    </xdr:to>
    <xdr:sp macro="" textlink="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EC911F83-9284-4D39-9D15-95C16529C7C7}"/>
            </a:ext>
          </a:extLst>
        </xdr:cNvPr>
        <xdr:cNvSpPr txBox="1"/>
      </xdr:nvSpPr>
      <xdr:spPr>
        <a:xfrm>
          <a:off x="6487886" y="11742965"/>
          <a:ext cx="285751" cy="3102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11</xdr:col>
      <xdr:colOff>414619</xdr:colOff>
      <xdr:row>25</xdr:row>
      <xdr:rowOff>112060</xdr:rowOff>
    </xdr:from>
    <xdr:to>
      <xdr:col>14</xdr:col>
      <xdr:colOff>215314</xdr:colOff>
      <xdr:row>30</xdr:row>
      <xdr:rowOff>11565</xdr:rowOff>
    </xdr:to>
    <xdr:sp macro="" textlink="">
      <xdr:nvSpPr>
        <xdr:cNvPr id="26" name="正方形/長方形 25">
          <a:extLst>
            <a:ext uri="{FF2B5EF4-FFF2-40B4-BE49-F238E27FC236}">
              <a16:creationId xmlns="" xmlns:a16="http://schemas.microsoft.com/office/drawing/2014/main" id="{23B6A644-8E0C-417E-82A5-72EEE5A67B83}"/>
            </a:ext>
          </a:extLst>
        </xdr:cNvPr>
        <xdr:cNvSpPr/>
      </xdr:nvSpPr>
      <xdr:spPr>
        <a:xfrm>
          <a:off x="4586569" y="9036985"/>
          <a:ext cx="1286595" cy="1137755"/>
        </a:xfrm>
        <a:prstGeom prst="rect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280148</xdr:colOff>
      <xdr:row>25</xdr:row>
      <xdr:rowOff>100853</xdr:rowOff>
    </xdr:from>
    <xdr:to>
      <xdr:col>16</xdr:col>
      <xdr:colOff>428226</xdr:colOff>
      <xdr:row>30</xdr:row>
      <xdr:rowOff>358</xdr:rowOff>
    </xdr:to>
    <xdr:sp macro="" textlink="">
      <xdr:nvSpPr>
        <xdr:cNvPr id="27" name="正方形/長方形 26">
          <a:extLst>
            <a:ext uri="{FF2B5EF4-FFF2-40B4-BE49-F238E27FC236}">
              <a16:creationId xmlns="" xmlns:a16="http://schemas.microsoft.com/office/drawing/2014/main" id="{988B5F66-F1DF-458B-B046-D5253D7DB8AF}"/>
            </a:ext>
          </a:extLst>
        </xdr:cNvPr>
        <xdr:cNvSpPr/>
      </xdr:nvSpPr>
      <xdr:spPr>
        <a:xfrm>
          <a:off x="5937998" y="9025778"/>
          <a:ext cx="1291078" cy="1137755"/>
        </a:xfrm>
        <a:prstGeom prst="rect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425405</xdr:colOff>
      <xdr:row>0</xdr:row>
      <xdr:rowOff>198140</xdr:rowOff>
    </xdr:from>
    <xdr:ext cx="1569660" cy="1250983"/>
    <xdr:sp macro="" textlink="">
      <xdr:nvSpPr>
        <xdr:cNvPr id="28" name="正方形/長方形 27">
          <a:extLst>
            <a:ext uri="{FF2B5EF4-FFF2-40B4-BE49-F238E27FC236}">
              <a16:creationId xmlns="" xmlns:a16="http://schemas.microsoft.com/office/drawing/2014/main" id="{663D398A-3F9F-7A4C-B006-2E8554D677AD}"/>
            </a:ext>
          </a:extLst>
        </xdr:cNvPr>
        <xdr:cNvSpPr/>
      </xdr:nvSpPr>
      <xdr:spPr>
        <a:xfrm>
          <a:off x="5501670" y="198140"/>
          <a:ext cx="1569660" cy="125098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見本</a:t>
          </a:r>
        </a:p>
      </xdr:txBody>
    </xdr:sp>
    <xdr:clientData/>
  </xdr:oneCellAnchor>
  <xdr:oneCellAnchor>
    <xdr:from>
      <xdr:col>28</xdr:col>
      <xdr:colOff>145676</xdr:colOff>
      <xdr:row>0</xdr:row>
      <xdr:rowOff>358588</xdr:rowOff>
    </xdr:from>
    <xdr:ext cx="1569660" cy="1250983"/>
    <xdr:sp macro="" textlink="">
      <xdr:nvSpPr>
        <xdr:cNvPr id="29" name="正方形/長方形 28">
          <a:extLst>
            <a:ext uri="{FF2B5EF4-FFF2-40B4-BE49-F238E27FC236}">
              <a16:creationId xmlns="" xmlns:a16="http://schemas.microsoft.com/office/drawing/2014/main" id="{665DB8EA-AEE2-4777-AD17-B24F5A6F77B5}"/>
            </a:ext>
          </a:extLst>
        </xdr:cNvPr>
        <xdr:cNvSpPr/>
      </xdr:nvSpPr>
      <xdr:spPr>
        <a:xfrm>
          <a:off x="11766176" y="358588"/>
          <a:ext cx="1569660" cy="125098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見本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163631</xdr:colOff>
      <xdr:row>24</xdr:row>
      <xdr:rowOff>235324</xdr:rowOff>
    </xdr:from>
    <xdr:to>
      <xdr:col>16</xdr:col>
      <xdr:colOff>526677</xdr:colOff>
      <xdr:row>30</xdr:row>
      <xdr:rowOff>212912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9B4DF18C-8AC2-4D2F-9239-285B316E8692}"/>
            </a:ext>
          </a:extLst>
        </xdr:cNvPr>
        <xdr:cNvGrpSpPr/>
      </xdr:nvGrpSpPr>
      <xdr:grpSpPr>
        <a:xfrm>
          <a:off x="163631" y="8908677"/>
          <a:ext cx="7153811" cy="1456764"/>
          <a:chOff x="343183" y="9260114"/>
          <a:chExt cx="6931478" cy="1353456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="" xmlns:a16="http://schemas.microsoft.com/office/drawing/2014/main" id="{B14935F3-33FF-7699-54CB-A5FF8832F40E}"/>
              </a:ext>
            </a:extLst>
          </xdr:cNvPr>
          <xdr:cNvSpPr/>
        </xdr:nvSpPr>
        <xdr:spPr>
          <a:xfrm>
            <a:off x="343183" y="9260114"/>
            <a:ext cx="6931478" cy="1353456"/>
          </a:xfrm>
          <a:prstGeom prst="rect">
            <a:avLst/>
          </a:prstGeom>
          <a:noFill/>
          <a:ln w="2857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="" xmlns:a16="http://schemas.microsoft.com/office/drawing/2014/main" id="{4CE0A082-CEA3-2464-79B6-3982ACCA9852}"/>
              </a:ext>
            </a:extLst>
          </xdr:cNvPr>
          <xdr:cNvSpPr/>
        </xdr:nvSpPr>
        <xdr:spPr>
          <a:xfrm>
            <a:off x="1979178" y="9385047"/>
            <a:ext cx="1206674" cy="1082766"/>
          </a:xfrm>
          <a:prstGeom prst="rect">
            <a:avLst/>
          </a:prstGeom>
          <a:ln w="2857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="" xmlns:a16="http://schemas.microsoft.com/office/drawing/2014/main" id="{F501E63E-5E31-6354-CF71-042C9A29FF00}"/>
              </a:ext>
            </a:extLst>
          </xdr:cNvPr>
          <xdr:cNvSpPr/>
        </xdr:nvSpPr>
        <xdr:spPr>
          <a:xfrm>
            <a:off x="483845" y="9385048"/>
            <a:ext cx="1372866" cy="1081744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2857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="" xmlns:a16="http://schemas.microsoft.com/office/drawing/2014/main" id="{48F805D1-EEAA-656E-0B72-33B5F0D4DACD}"/>
              </a:ext>
            </a:extLst>
          </xdr:cNvPr>
          <xdr:cNvSpPr/>
        </xdr:nvSpPr>
        <xdr:spPr>
          <a:xfrm>
            <a:off x="716661" y="10111864"/>
            <a:ext cx="810062" cy="286832"/>
          </a:xfrm>
          <a:prstGeom prst="rect">
            <a:avLst/>
          </a:prstGeom>
          <a:noFill/>
          <a:ln w="2857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600"/>
              <a:t>受付日</a:t>
            </a:r>
          </a:p>
        </xdr:txBody>
      </xdr:sp>
    </xdr:grpSp>
    <xdr:clientData/>
  </xdr:twoCellAnchor>
  <xdr:twoCellAnchor editAs="oneCell">
    <xdr:from>
      <xdr:col>6</xdr:col>
      <xdr:colOff>108493</xdr:colOff>
      <xdr:row>7</xdr:row>
      <xdr:rowOff>67517</xdr:rowOff>
    </xdr:from>
    <xdr:to>
      <xdr:col>6</xdr:col>
      <xdr:colOff>108853</xdr:colOff>
      <xdr:row>7</xdr:row>
      <xdr:rowOff>67877</xdr:rowOff>
    </xdr:to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1">
          <xdr14:nvContentPartPr>
            <xdr14:cNvPr id="7" name="インク 6">
              <a:extLst>
                <a:ext uri="{FF2B5EF4-FFF2-40B4-BE49-F238E27FC236}">
                  <a16:creationId xmlns:a16="http://schemas.microsoft.com/office/drawing/2014/main" id="{9A30C4A5-3485-4736-9B9C-5A71DA553674}"/>
                </a:ext>
              </a:extLst>
            </xdr14:cNvPr>
            <xdr14:cNvContentPartPr/>
          </xdr14:nvContentPartPr>
          <xdr14:nvPr macro=""/>
          <xdr14:xfrm>
            <a:off x="2217600" y="2054160"/>
            <a:ext cx="360" cy="360"/>
          </xdr14:xfrm>
        </xdr:contentPart>
      </mc:Choice>
      <mc:Fallback>
        <xdr:pic>
          <xdr:nvPicPr>
            <xdr:cNvPr id="13" name="インク 12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7A2E41F8-568F-D3D1-6B64-9E1950D2A2D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199960" y="194616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26439</xdr:colOff>
      <xdr:row>2</xdr:row>
      <xdr:rowOff>54189</xdr:rowOff>
    </xdr:from>
    <xdr:to>
      <xdr:col>4</xdr:col>
      <xdr:colOff>26799</xdr:colOff>
      <xdr:row>2</xdr:row>
      <xdr:rowOff>54549</xdr:rowOff>
    </xdr:to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3">
          <xdr14:nvContentPartPr>
            <xdr14:cNvPr id="8" name="インク 7">
              <a:extLst>
                <a:ext uri="{FF2B5EF4-FFF2-40B4-BE49-F238E27FC236}">
                  <a16:creationId xmlns:a16="http://schemas.microsoft.com/office/drawing/2014/main" id="{B1F5541F-7E26-4C25-818E-56AE2EBC06BA}"/>
                </a:ext>
              </a:extLst>
            </xdr14:cNvPr>
            <xdr14:cNvContentPartPr/>
          </xdr14:nvContentPartPr>
          <xdr14:nvPr macro=""/>
          <xdr14:xfrm>
            <a:off x="1400760" y="761760"/>
            <a:ext cx="360" cy="360"/>
          </xdr14:xfrm>
        </xdr:contentPart>
      </mc:Choice>
      <mc:Fallback>
        <xdr:pic>
          <xdr:nvPicPr>
            <xdr:cNvPr id="14" name="インク 13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D6A53B1B-E379-33DC-D6DE-02119EAD83B2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83120" y="65376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230919</xdr:colOff>
      <xdr:row>7</xdr:row>
      <xdr:rowOff>176597</xdr:rowOff>
    </xdr:from>
    <xdr:to>
      <xdr:col>4</xdr:col>
      <xdr:colOff>231279</xdr:colOff>
      <xdr:row>7</xdr:row>
      <xdr:rowOff>176957</xdr:rowOff>
    </xdr:to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5">
          <xdr14:nvContentPartPr>
            <xdr14:cNvPr id="9" name="インク 8">
              <a:extLst>
                <a:ext uri="{FF2B5EF4-FFF2-40B4-BE49-F238E27FC236}">
                  <a16:creationId xmlns:a16="http://schemas.microsoft.com/office/drawing/2014/main" id="{9E6893B0-AD73-4223-A73C-A04225327F16}"/>
                </a:ext>
              </a:extLst>
            </xdr14:cNvPr>
            <xdr14:cNvContentPartPr/>
          </xdr14:nvContentPartPr>
          <xdr14:nvPr macro=""/>
          <xdr14:xfrm>
            <a:off x="1605240" y="2163240"/>
            <a:ext cx="360" cy="360"/>
          </xdr14:xfrm>
        </xdr:contentPart>
      </mc:Choice>
      <mc:Fallback>
        <xdr:pic>
          <xdr:nvPicPr>
            <xdr:cNvPr id="15" name="インク 14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6E6ADFA4-F58A-93E9-D5FF-D453D5BC94F7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587240" y="205524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366986</xdr:colOff>
      <xdr:row>7</xdr:row>
      <xdr:rowOff>203597</xdr:rowOff>
    </xdr:from>
    <xdr:to>
      <xdr:col>14</xdr:col>
      <xdr:colOff>367346</xdr:colOff>
      <xdr:row>7</xdr:row>
      <xdr:rowOff>203957</xdr:rowOff>
    </xdr:to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7">
          <xdr14:nvContentPartPr>
            <xdr14:cNvPr id="10" name="インク 9">
              <a:extLst>
                <a:ext uri="{FF2B5EF4-FFF2-40B4-BE49-F238E27FC236}">
                  <a16:creationId xmlns:a16="http://schemas.microsoft.com/office/drawing/2014/main" id="{73E3B0C0-E7E7-4F86-9832-B352C14E4377}"/>
                </a:ext>
              </a:extLst>
            </xdr14:cNvPr>
            <xdr14:cNvContentPartPr/>
          </xdr14:nvContentPartPr>
          <xdr14:nvPr macro=""/>
          <xdr14:xfrm>
            <a:off x="6109200" y="2190240"/>
            <a:ext cx="360" cy="360"/>
          </xdr14:xfrm>
        </xdr:contentPart>
      </mc:Choice>
      <mc:Fallback>
        <xdr:pic>
          <xdr:nvPicPr>
            <xdr:cNvPr id="18" name="インク 17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D8030074-CBEA-614F-58C2-F92ADAE64050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6091560" y="208260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6</xdr:col>
      <xdr:colOff>108493</xdr:colOff>
      <xdr:row>32</xdr:row>
      <xdr:rowOff>0</xdr:rowOff>
    </xdr:from>
    <xdr:ext cx="360" cy="360"/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9">
          <xdr14:nvContentPartPr>
            <xdr14:cNvPr id="11" name="インク 10">
              <a:extLst>
                <a:ext uri="{FF2B5EF4-FFF2-40B4-BE49-F238E27FC236}">
                  <a16:creationId xmlns:a16="http://schemas.microsoft.com/office/drawing/2014/main" id="{17B0DA04-6571-4748-94AA-5EF4611063FE}"/>
                </a:ext>
              </a:extLst>
            </xdr14:cNvPr>
            <xdr14:cNvContentPartPr/>
          </xdr14:nvContentPartPr>
          <xdr14:nvPr macro=""/>
          <xdr14:xfrm>
            <a:off x="2217600" y="2054160"/>
            <a:ext cx="360" cy="360"/>
          </xdr14:xfrm>
        </xdr:contentPart>
      </mc:Choice>
      <mc:Fallback>
        <xdr:pic>
          <xdr:nvPicPr>
            <xdr:cNvPr id="20" name="インク 19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564A3889-5F7A-4258-970C-F2FB8323D6AB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2199960" y="194616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26439</xdr:colOff>
      <xdr:row>32</xdr:row>
      <xdr:rowOff>0</xdr:rowOff>
    </xdr:from>
    <xdr:ext cx="360" cy="360"/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11">
          <xdr14:nvContentPartPr>
            <xdr14:cNvPr id="12" name="インク 11">
              <a:extLst>
                <a:ext uri="{FF2B5EF4-FFF2-40B4-BE49-F238E27FC236}">
                  <a16:creationId xmlns:a16="http://schemas.microsoft.com/office/drawing/2014/main" id="{6503F6E6-7AED-4005-AA73-0C0AA6A3D998}"/>
                </a:ext>
              </a:extLst>
            </xdr14:cNvPr>
            <xdr14:cNvContentPartPr/>
          </xdr14:nvContentPartPr>
          <xdr14:nvPr macro=""/>
          <xdr14:xfrm>
            <a:off x="1400760" y="761760"/>
            <a:ext cx="360" cy="360"/>
          </xdr14:xfrm>
        </xdr:contentPart>
      </mc:Choice>
      <mc:Fallback>
        <xdr:pic>
          <xdr:nvPicPr>
            <xdr:cNvPr id="21" name="インク 20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00163DC8-115F-481A-A1E6-54960B9ED474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383120" y="65376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230919</xdr:colOff>
      <xdr:row>32</xdr:row>
      <xdr:rowOff>0</xdr:rowOff>
    </xdr:from>
    <xdr:ext cx="360" cy="360"/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13">
          <xdr14:nvContentPartPr>
            <xdr14:cNvPr id="13" name="インク 12">
              <a:extLst>
                <a:ext uri="{FF2B5EF4-FFF2-40B4-BE49-F238E27FC236}">
                  <a16:creationId xmlns:a16="http://schemas.microsoft.com/office/drawing/2014/main" id="{70BC77B3-5075-42B8-993A-EDB427B0F9A0}"/>
                </a:ext>
              </a:extLst>
            </xdr14:cNvPr>
            <xdr14:cNvContentPartPr/>
          </xdr14:nvContentPartPr>
          <xdr14:nvPr macro=""/>
          <xdr14:xfrm>
            <a:off x="1605240" y="2163240"/>
            <a:ext cx="360" cy="360"/>
          </xdr14:xfrm>
        </xdr:contentPart>
      </mc:Choice>
      <mc:Fallback>
        <xdr:pic>
          <xdr:nvPicPr>
            <xdr:cNvPr id="22" name="インク 21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1CC063DD-4DC7-49F3-BF7C-F5F9A59ADB3C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587240" y="205524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15</xdr:col>
      <xdr:colOff>366986</xdr:colOff>
      <xdr:row>32</xdr:row>
      <xdr:rowOff>0</xdr:rowOff>
    </xdr:from>
    <xdr:ext cx="360" cy="360"/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15">
          <xdr14:nvContentPartPr>
            <xdr14:cNvPr id="14" name="インク 13">
              <a:extLst>
                <a:ext uri="{FF2B5EF4-FFF2-40B4-BE49-F238E27FC236}">
                  <a16:creationId xmlns:a16="http://schemas.microsoft.com/office/drawing/2014/main" id="{FBC76E24-B5D8-4460-A126-9CEF1A3DE46F}"/>
                </a:ext>
              </a:extLst>
            </xdr14:cNvPr>
            <xdr14:cNvContentPartPr/>
          </xdr14:nvContentPartPr>
          <xdr14:nvPr macro=""/>
          <xdr14:xfrm>
            <a:off x="6109200" y="2190240"/>
            <a:ext cx="360" cy="360"/>
          </xdr14:xfrm>
        </xdr:contentPart>
      </mc:Choice>
      <mc:Fallback>
        <xdr:pic>
          <xdr:nvPicPr>
            <xdr:cNvPr id="23" name="インク 22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DEB9AF6E-5A1E-40AD-97B6-E64AE728B7AC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6091560" y="208260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oneCellAnchor>
  <xdr:twoCellAnchor>
    <xdr:from>
      <xdr:col>13</xdr:col>
      <xdr:colOff>68037</xdr:colOff>
      <xdr:row>4</xdr:row>
      <xdr:rowOff>199159</xdr:rowOff>
    </xdr:from>
    <xdr:to>
      <xdr:col>16</xdr:col>
      <xdr:colOff>449037</xdr:colOff>
      <xdr:row>6</xdr:row>
      <xdr:rowOff>258536</xdr:rowOff>
    </xdr:to>
    <xdr:sp macro="" textlink="">
      <xdr:nvSpPr>
        <xdr:cNvPr id="7" name="正方形/長方形 14">
          <a:extLst>
            <a:ext uri="{FF2B5EF4-FFF2-40B4-BE49-F238E27FC236}">
              <a16:creationId xmlns="" xmlns:a16="http://schemas.microsoft.com/office/drawing/2014/main" id="{A66DD6EF-2C7C-4A55-B2CB-E6616286A89F}"/>
            </a:ext>
          </a:extLst>
        </xdr:cNvPr>
        <xdr:cNvSpPr/>
      </xdr:nvSpPr>
      <xdr:spPr>
        <a:xfrm>
          <a:off x="5197930" y="1832016"/>
          <a:ext cx="2095500" cy="658091"/>
        </a:xfrm>
        <a:prstGeom prst="rect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取引先コード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（山﨑使用欄）</a:t>
          </a:r>
          <a:endParaRPr lang="ja-JP" altLang="ja-JP">
            <a:effectLst/>
          </a:endParaRPr>
        </a:p>
        <a:p>
          <a:pPr algn="ctr"/>
          <a:r>
            <a:rPr kumimoji="1" lang="en-US" altLang="ja-JP" sz="1100"/>
            <a:t/>
          </a:r>
          <a:br>
            <a:rPr kumimoji="1" lang="en-US" altLang="ja-JP" sz="1100"/>
          </a:b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285750</xdr:colOff>
      <xdr:row>2</xdr:row>
      <xdr:rowOff>27218</xdr:rowOff>
    </xdr:from>
    <xdr:to>
      <xdr:col>15</xdr:col>
      <xdr:colOff>1</xdr:colOff>
      <xdr:row>4</xdr:row>
      <xdr:rowOff>13610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B5FCB0D3-BBB4-4BB1-8D56-2927D3002FF7}"/>
            </a:ext>
          </a:extLst>
        </xdr:cNvPr>
        <xdr:cNvSpPr txBox="1"/>
      </xdr:nvSpPr>
      <xdr:spPr>
        <a:xfrm>
          <a:off x="5391150" y="1332143"/>
          <a:ext cx="285751" cy="3102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15</xdr:col>
      <xdr:colOff>258536</xdr:colOff>
      <xdr:row>2</xdr:row>
      <xdr:rowOff>27215</xdr:rowOff>
    </xdr:from>
    <xdr:to>
      <xdr:col>15</xdr:col>
      <xdr:colOff>544287</xdr:colOff>
      <xdr:row>4</xdr:row>
      <xdr:rowOff>13607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495F8023-D632-4158-9676-5737B9F1F491}"/>
            </a:ext>
          </a:extLst>
        </xdr:cNvPr>
        <xdr:cNvSpPr txBox="1"/>
      </xdr:nvSpPr>
      <xdr:spPr>
        <a:xfrm>
          <a:off x="5935436" y="1332140"/>
          <a:ext cx="285751" cy="3102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8</xdr:col>
      <xdr:colOff>176892</xdr:colOff>
      <xdr:row>25</xdr:row>
      <xdr:rowOff>122907</xdr:rowOff>
    </xdr:from>
    <xdr:to>
      <xdr:col>11</xdr:col>
      <xdr:colOff>324970</xdr:colOff>
      <xdr:row>30</xdr:row>
      <xdr:rowOff>22412</xdr:rowOff>
    </xdr:to>
    <xdr:sp macro="" textlink="">
      <xdr:nvSpPr>
        <xdr:cNvPr id="8" name="正方形/長方形 19">
          <a:extLst>
            <a:ext uri="{FF2B5EF4-FFF2-40B4-BE49-F238E27FC236}">
              <a16:creationId xmlns="" xmlns:a16="http://schemas.microsoft.com/office/drawing/2014/main" id="{DEDCE74D-2EDF-4578-9849-DB5C94ED241C}"/>
            </a:ext>
          </a:extLst>
        </xdr:cNvPr>
        <xdr:cNvSpPr/>
      </xdr:nvSpPr>
      <xdr:spPr>
        <a:xfrm>
          <a:off x="3191274" y="9042789"/>
          <a:ext cx="1291078" cy="1132152"/>
        </a:xfrm>
        <a:prstGeom prst="rect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44824</xdr:colOff>
      <xdr:row>7</xdr:row>
      <xdr:rowOff>134469</xdr:rowOff>
    </xdr:from>
    <xdr:to>
      <xdr:col>36</xdr:col>
      <xdr:colOff>75213</xdr:colOff>
      <xdr:row>34</xdr:row>
      <xdr:rowOff>134471</xdr:rowOff>
    </xdr:to>
    <xdr:sp macro="" textlink="">
      <xdr:nvSpPr>
        <xdr:cNvPr id="9" name="四角形: 角を丸くする 22">
          <a:extLst>
            <a:ext uri="{FF2B5EF4-FFF2-40B4-BE49-F238E27FC236}">
              <a16:creationId xmlns="" xmlns:a16="http://schemas.microsoft.com/office/drawing/2014/main" id="{40B2A3E2-5998-4EFE-A7ED-3A02439985DE}"/>
            </a:ext>
          </a:extLst>
        </xdr:cNvPr>
        <xdr:cNvSpPr/>
      </xdr:nvSpPr>
      <xdr:spPr>
        <a:xfrm>
          <a:off x="7832912" y="2700616"/>
          <a:ext cx="7269389" cy="9211237"/>
        </a:xfrm>
        <a:prstGeom prst="roundRect">
          <a:avLst/>
        </a:prstGeom>
        <a:ln w="38100">
          <a:solidFill>
            <a:srgbClr val="00206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en-US" altLang="ja-JP" sz="1800"/>
            <a:t>【</a:t>
          </a:r>
          <a:r>
            <a:rPr kumimoji="1" lang="ja-JP" altLang="en-US" sz="1800"/>
            <a:t>　作業の請求を行う際　</a:t>
          </a:r>
          <a:r>
            <a:rPr kumimoji="1" lang="en-US" altLang="ja-JP" sz="1800"/>
            <a:t>】</a:t>
          </a:r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① 納入日：作業日もしくは締め日（２０日）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② 請求書の請求日は</a:t>
          </a:r>
          <a:r>
            <a:rPr kumimoji="1" lang="ja-JP" altLang="en-US" sz="1800" b="1" u="sng">
              <a:solidFill>
                <a:srgbClr val="FF0000"/>
              </a:solidFill>
            </a:rPr>
            <a:t>必ず締めの２０日にて記入</a:t>
          </a:r>
          <a:r>
            <a:rPr kumimoji="1" lang="ja-JP" altLang="en-US" sz="1800"/>
            <a:t>願います。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③ 住所～電話番号、会社印　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nvoice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登録番号</a:t>
          </a:r>
          <a:r>
            <a:rPr kumimoji="1" lang="ja-JP" altLang="en-US" sz="1800"/>
            <a:t>：入力必須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④口座種類は入力規則が入ってますので選択願います。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⑤請求書、請求明細書は印刷後提出願います。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kumimoji="1"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数字や文字の修正</a:t>
          </a:r>
          <a:r>
            <a:rPr kumimoji="1" lang="ja-JP" altLang="en-US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した物は受付できませんので</a:t>
          </a:r>
          <a:endParaRPr kumimoji="1" lang="en-US" altLang="ja-JP" sz="18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お手数ですが、再度作り直しをお願いいたします。</a:t>
          </a:r>
          <a:endParaRPr kumimoji="1" lang="en-US" altLang="ja-JP" sz="18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⑦　請求明細書枚数の記入をお願いします。</a:t>
          </a:r>
          <a:endParaRPr kumimoji="1" lang="en-US" altLang="ja-JP" sz="18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⑧数式が入ってますので請求書を入力して頂ければ</a:t>
          </a:r>
          <a:endParaRPr kumimoji="1" lang="en-US" altLang="ja-JP" sz="18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控えに自動的に入力されます。</a:t>
          </a:r>
          <a:endParaRPr kumimoji="1" lang="en-US" altLang="ja-JP" sz="18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6</xdr:col>
      <xdr:colOff>108493</xdr:colOff>
      <xdr:row>38</xdr:row>
      <xdr:rowOff>67517</xdr:rowOff>
    </xdr:from>
    <xdr:ext cx="360" cy="360"/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17">
          <xdr14:nvContentPartPr>
            <xdr14:cNvPr id="27" name="インク 26">
              <a:extLst>
                <a:ext uri="{FF2B5EF4-FFF2-40B4-BE49-F238E27FC236}">
                  <a16:creationId xmlns:a16="http://schemas.microsoft.com/office/drawing/2014/main" id="{B08BE30E-E86A-4015-9EBE-92CC5DE0568C}"/>
                </a:ext>
              </a:extLst>
            </xdr14:cNvPr>
            <xdr14:cNvContentPartPr/>
          </xdr14:nvContentPartPr>
          <xdr14:nvPr macro=""/>
          <xdr14:xfrm>
            <a:off x="2217600" y="2054160"/>
            <a:ext cx="360" cy="360"/>
          </xdr14:xfrm>
        </xdr:contentPart>
      </mc:Choice>
      <mc:Fallback>
        <xdr:pic>
          <xdr:nvPicPr>
            <xdr:cNvPr id="10" name="インク 12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7A2E41F8-568F-D3D1-6B64-9E1950D2A2D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199960" y="194616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26439</xdr:colOff>
      <xdr:row>33</xdr:row>
      <xdr:rowOff>54189</xdr:rowOff>
    </xdr:from>
    <xdr:ext cx="360" cy="360"/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18">
          <xdr14:nvContentPartPr>
            <xdr14:cNvPr id="28" name="インク 27">
              <a:extLst>
                <a:ext uri="{FF2B5EF4-FFF2-40B4-BE49-F238E27FC236}">
                  <a16:creationId xmlns:a16="http://schemas.microsoft.com/office/drawing/2014/main" id="{06078F47-737E-433C-9361-12BC3ECFB5B3}"/>
                </a:ext>
              </a:extLst>
            </xdr14:cNvPr>
            <xdr14:cNvContentPartPr/>
          </xdr14:nvContentPartPr>
          <xdr14:nvPr macro=""/>
          <xdr14:xfrm>
            <a:off x="1400760" y="761760"/>
            <a:ext cx="360" cy="360"/>
          </xdr14:xfrm>
        </xdr:contentPart>
      </mc:Choice>
      <mc:Fallback>
        <xdr:pic>
          <xdr:nvPicPr>
            <xdr:cNvPr id="11" name="インク 13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D6A53B1B-E379-33DC-D6DE-02119EAD83B2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83120" y="65376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230919</xdr:colOff>
      <xdr:row>38</xdr:row>
      <xdr:rowOff>176597</xdr:rowOff>
    </xdr:from>
    <xdr:ext cx="360" cy="360"/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19">
          <xdr14:nvContentPartPr>
            <xdr14:cNvPr id="29" name="インク 28">
              <a:extLst>
                <a:ext uri="{FF2B5EF4-FFF2-40B4-BE49-F238E27FC236}">
                  <a16:creationId xmlns:a16="http://schemas.microsoft.com/office/drawing/2014/main" id="{170CC049-FA3F-4A3F-83AE-FF8E021AB0D6}"/>
                </a:ext>
              </a:extLst>
            </xdr14:cNvPr>
            <xdr14:cNvContentPartPr/>
          </xdr14:nvContentPartPr>
          <xdr14:nvPr macro=""/>
          <xdr14:xfrm>
            <a:off x="1605240" y="2163240"/>
            <a:ext cx="360" cy="360"/>
          </xdr14:xfrm>
        </xdr:contentPart>
      </mc:Choice>
      <mc:Fallback>
        <xdr:pic>
          <xdr:nvPicPr>
            <xdr:cNvPr id="12" name="インク 14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6E6ADFA4-F58A-93E9-D5FF-D453D5BC94F7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587240" y="205524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14</xdr:col>
      <xdr:colOff>366986</xdr:colOff>
      <xdr:row>38</xdr:row>
      <xdr:rowOff>203597</xdr:rowOff>
    </xdr:from>
    <xdr:ext cx="360" cy="360"/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20">
          <xdr14:nvContentPartPr>
            <xdr14:cNvPr id="30" name="インク 29">
              <a:extLst>
                <a:ext uri="{FF2B5EF4-FFF2-40B4-BE49-F238E27FC236}">
                  <a16:creationId xmlns:a16="http://schemas.microsoft.com/office/drawing/2014/main" id="{4A12D2E9-9C1A-4E02-BE17-EBF7EF3A334D}"/>
                </a:ext>
              </a:extLst>
            </xdr14:cNvPr>
            <xdr14:cNvContentPartPr/>
          </xdr14:nvContentPartPr>
          <xdr14:nvPr macro=""/>
          <xdr14:xfrm>
            <a:off x="6109200" y="2190240"/>
            <a:ext cx="360" cy="360"/>
          </xdr14:xfrm>
        </xdr:contentPart>
      </mc:Choice>
      <mc:Fallback>
        <xdr:pic>
          <xdr:nvPicPr>
            <xdr:cNvPr id="19" name="インク 17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D8030074-CBEA-614F-58C2-F92ADAE64050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6091560" y="208260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oneCellAnchor>
  <xdr:twoCellAnchor>
    <xdr:from>
      <xdr:col>14</xdr:col>
      <xdr:colOff>285750</xdr:colOff>
      <xdr:row>33</xdr:row>
      <xdr:rowOff>27218</xdr:rowOff>
    </xdr:from>
    <xdr:to>
      <xdr:col>15</xdr:col>
      <xdr:colOff>1</xdr:colOff>
      <xdr:row>35</xdr:row>
      <xdr:rowOff>13610</xdr:rowOff>
    </xdr:to>
    <xdr:sp macro="" textlink="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DD998E78-28DD-4F95-B8D3-5ADBB6F14DF1}"/>
            </a:ext>
          </a:extLst>
        </xdr:cNvPr>
        <xdr:cNvSpPr txBox="1"/>
      </xdr:nvSpPr>
      <xdr:spPr>
        <a:xfrm>
          <a:off x="5931477" y="1326082"/>
          <a:ext cx="285751" cy="2981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15</xdr:col>
      <xdr:colOff>258536</xdr:colOff>
      <xdr:row>33</xdr:row>
      <xdr:rowOff>27215</xdr:rowOff>
    </xdr:from>
    <xdr:to>
      <xdr:col>15</xdr:col>
      <xdr:colOff>544287</xdr:colOff>
      <xdr:row>35</xdr:row>
      <xdr:rowOff>13607</xdr:rowOff>
    </xdr:to>
    <xdr:sp macro="" textlink="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CDCEA06F-49C9-47F9-9C07-AB8A00B14AD0}"/>
            </a:ext>
          </a:extLst>
        </xdr:cNvPr>
        <xdr:cNvSpPr txBox="1"/>
      </xdr:nvSpPr>
      <xdr:spPr>
        <a:xfrm>
          <a:off x="6475763" y="1326079"/>
          <a:ext cx="285751" cy="2981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11</xdr:col>
      <xdr:colOff>414619</xdr:colOff>
      <xdr:row>25</xdr:row>
      <xdr:rowOff>112060</xdr:rowOff>
    </xdr:from>
    <xdr:to>
      <xdr:col>14</xdr:col>
      <xdr:colOff>215314</xdr:colOff>
      <xdr:row>30</xdr:row>
      <xdr:rowOff>11565</xdr:rowOff>
    </xdr:to>
    <xdr:sp macro="" textlink="">
      <xdr:nvSpPr>
        <xdr:cNvPr id="34" name="正方形/長方形 33">
          <a:extLst>
            <a:ext uri="{FF2B5EF4-FFF2-40B4-BE49-F238E27FC236}">
              <a16:creationId xmlns="" xmlns:a16="http://schemas.microsoft.com/office/drawing/2014/main" id="{D06F51DC-40F7-4BD9-8EDA-A8FC56404A7C}"/>
            </a:ext>
          </a:extLst>
        </xdr:cNvPr>
        <xdr:cNvSpPr/>
      </xdr:nvSpPr>
      <xdr:spPr>
        <a:xfrm>
          <a:off x="4572001" y="9031942"/>
          <a:ext cx="1291078" cy="1132152"/>
        </a:xfrm>
        <a:prstGeom prst="rect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280148</xdr:colOff>
      <xdr:row>25</xdr:row>
      <xdr:rowOff>100853</xdr:rowOff>
    </xdr:from>
    <xdr:to>
      <xdr:col>16</xdr:col>
      <xdr:colOff>428226</xdr:colOff>
      <xdr:row>30</xdr:row>
      <xdr:rowOff>358</xdr:rowOff>
    </xdr:to>
    <xdr:sp macro="" textlink="">
      <xdr:nvSpPr>
        <xdr:cNvPr id="35" name="正方形/長方形 34">
          <a:extLst>
            <a:ext uri="{FF2B5EF4-FFF2-40B4-BE49-F238E27FC236}">
              <a16:creationId xmlns="" xmlns:a16="http://schemas.microsoft.com/office/drawing/2014/main" id="{9DC05CE5-9F06-465E-8037-610FBE8C2DE2}"/>
            </a:ext>
          </a:extLst>
        </xdr:cNvPr>
        <xdr:cNvSpPr/>
      </xdr:nvSpPr>
      <xdr:spPr>
        <a:xfrm>
          <a:off x="5927913" y="9020735"/>
          <a:ext cx="1291078" cy="1132152"/>
        </a:xfrm>
        <a:prstGeom prst="rect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</xdr:row>
      <xdr:rowOff>174625</xdr:rowOff>
    </xdr:from>
    <xdr:to>
      <xdr:col>40</xdr:col>
      <xdr:colOff>142875</xdr:colOff>
      <xdr:row>38</xdr:row>
      <xdr:rowOff>86591</xdr:rowOff>
    </xdr:to>
    <xdr:sp macro="" textlink="">
      <xdr:nvSpPr>
        <xdr:cNvPr id="2" name="四角形: 角を丸くする 1">
          <a:extLst>
            <a:ext uri="{FF2B5EF4-FFF2-40B4-BE49-F238E27FC236}">
              <a16:creationId xmlns="" xmlns:a16="http://schemas.microsoft.com/office/drawing/2014/main" id="{EE824584-11A6-4847-A623-3F321FC64DA9}"/>
            </a:ext>
          </a:extLst>
        </xdr:cNvPr>
        <xdr:cNvSpPr/>
      </xdr:nvSpPr>
      <xdr:spPr>
        <a:xfrm>
          <a:off x="11464636" y="1352261"/>
          <a:ext cx="7503103" cy="11861512"/>
        </a:xfrm>
        <a:prstGeom prst="roundRect">
          <a:avLst/>
        </a:prstGeom>
        <a:ln w="38100">
          <a:solidFill>
            <a:srgbClr val="00206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en-US" altLang="ja-JP" sz="2000"/>
            <a:t>【</a:t>
          </a:r>
          <a:r>
            <a:rPr kumimoji="1" lang="ja-JP" altLang="en-US" sz="2000"/>
            <a:t>　用紙説明　</a:t>
          </a:r>
          <a:r>
            <a:rPr kumimoji="1" lang="en-US" altLang="ja-JP" sz="2000"/>
            <a:t>】</a:t>
          </a:r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① 請求書</a:t>
          </a:r>
          <a:r>
            <a:rPr kumimoji="1" lang="en-US" altLang="ja-JP" sz="2000"/>
            <a:t>No</a:t>
          </a:r>
          <a:r>
            <a:rPr kumimoji="1" lang="ja-JP" altLang="en-US" sz="2000"/>
            <a:t>：弊社記載欄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② 納品日：入力必須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③ 住所～電話番号：入力必須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④ 金額・合計はすべて</a:t>
          </a:r>
          <a:r>
            <a:rPr kumimoji="1" lang="ja-JP" altLang="en-US" sz="2000" b="1" u="sng">
              <a:solidFill>
                <a:srgbClr val="002060"/>
              </a:solidFill>
            </a:rPr>
            <a:t>税抜き</a:t>
          </a:r>
          <a:r>
            <a:rPr kumimoji="1" lang="ja-JP" altLang="en-US" sz="2000"/>
            <a:t>入力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⑤ オーダー</a:t>
          </a:r>
          <a:r>
            <a:rPr kumimoji="1" lang="en-US" altLang="ja-JP" sz="2000"/>
            <a:t>No</a:t>
          </a:r>
          <a:r>
            <a:rPr kumimoji="1" lang="ja-JP" altLang="en-US" sz="2000"/>
            <a:t>：注文書に記載された５桁の番号</a:t>
          </a:r>
          <a:endParaRPr kumimoji="1" lang="en-US" altLang="ja-JP" sz="20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（無い場合は空欄でお願いします。）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⑥ 受注</a:t>
          </a:r>
          <a:r>
            <a:rPr kumimoji="1" lang="en-US" altLang="ja-JP" sz="2000"/>
            <a:t>No</a:t>
          </a:r>
          <a:r>
            <a:rPr kumimoji="1" lang="ja-JP" altLang="en-US" sz="2000"/>
            <a:t>：注文書に記載された９桁の番号</a:t>
          </a:r>
          <a:endParaRPr kumimoji="1" lang="en-US" altLang="ja-JP" sz="20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（無い場合は空欄でお願いします。）</a:t>
          </a:r>
          <a:endParaRPr lang="ja-JP" altLang="ja-JP" sz="2000">
            <a:effectLst/>
          </a:endParaRPr>
        </a:p>
        <a:p>
          <a:pPr algn="l"/>
          <a:endParaRPr kumimoji="1" lang="en-US" altLang="ja-JP" sz="2000"/>
        </a:p>
        <a:p>
          <a:pPr eaLnBrk="1" fontAlgn="auto" latinLnBrk="0" hangingPunct="1"/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 数字や文字の修正した物は受付できませんので</a:t>
          </a:r>
          <a:endParaRPr lang="ja-JP" altLang="ja-JP" sz="2000">
            <a:effectLst/>
          </a:endParaRPr>
        </a:p>
        <a:p>
          <a:pPr eaLnBrk="1" fontAlgn="auto" latinLnBrk="0" hangingPunct="1"/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お手数ですが、再度作り直しをお願いいたします。</a:t>
          </a:r>
          <a:endParaRPr lang="ja-JP" altLang="ja-JP" sz="2000">
            <a:effectLst/>
          </a:endParaRPr>
        </a:p>
        <a:p>
          <a:pPr algn="l"/>
          <a:endParaRPr kumimoji="1" lang="en-US" altLang="ja-JP" sz="2000">
            <a:solidFill>
              <a:srgbClr val="FF0000"/>
            </a:solidFill>
          </a:endParaRPr>
        </a:p>
        <a:p>
          <a:pPr algn="l"/>
          <a:r>
            <a:rPr kumimoji="1" lang="ja-JP" altLang="en-US" sz="2000">
              <a:solidFill>
                <a:schemeClr val="tx1"/>
              </a:solidFill>
            </a:rPr>
            <a:t>⑧納品日ごとに用紙は別にしてください。</a:t>
          </a:r>
          <a:endParaRPr kumimoji="1" lang="en-US" altLang="ja-JP" sz="2000">
            <a:solidFill>
              <a:schemeClr val="tx1"/>
            </a:solidFill>
          </a:endParaRPr>
        </a:p>
        <a:p>
          <a:pPr algn="l"/>
          <a:endParaRPr kumimoji="1" lang="en-US" altLang="ja-JP" sz="2000">
            <a:solidFill>
              <a:schemeClr val="tx1"/>
            </a:solidFill>
          </a:endParaRPr>
        </a:p>
        <a:p>
          <a:pPr algn="l"/>
          <a:r>
            <a:rPr kumimoji="1" lang="ja-JP" altLang="en-US" sz="2000">
              <a:solidFill>
                <a:schemeClr val="tx1"/>
              </a:solidFill>
            </a:rPr>
            <a:t>⑨課税区分は入力規則が入っているので</a:t>
          </a:r>
          <a:endParaRPr kumimoji="1" lang="en-US" altLang="ja-JP" sz="2000">
            <a:solidFill>
              <a:schemeClr val="tx1"/>
            </a:solidFill>
          </a:endParaRPr>
        </a:p>
        <a:p>
          <a:pPr algn="l"/>
          <a:r>
            <a:rPr kumimoji="1" lang="ja-JP" altLang="en-US" sz="2000">
              <a:solidFill>
                <a:schemeClr val="tx1"/>
              </a:solidFill>
            </a:rPr>
            <a:t>　選択してください。</a:t>
          </a:r>
          <a:endParaRPr kumimoji="1" lang="en-US" altLang="ja-JP" sz="2000">
            <a:solidFill>
              <a:schemeClr val="tx1"/>
            </a:solidFill>
          </a:endParaRPr>
        </a:p>
        <a:p>
          <a:pPr algn="l"/>
          <a:endParaRPr kumimoji="1" lang="en-US" altLang="ja-JP" sz="2000">
            <a:solidFill>
              <a:schemeClr val="tx1"/>
            </a:solidFill>
          </a:endParaRPr>
        </a:p>
        <a:p>
          <a:pPr eaLnBrk="1" fontAlgn="auto" latinLnBrk="0" hangingPunct="1"/>
          <a:r>
            <a:rPr kumimoji="1" lang="ja-JP" altLang="en-US" sz="2000">
              <a:solidFill>
                <a:schemeClr val="tx1"/>
              </a:solidFill>
            </a:rPr>
            <a:t>⑩</a:t>
          </a:r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数式が入ってますので請求書を入力して頂ければ</a:t>
          </a:r>
          <a:endParaRPr lang="ja-JP" altLang="ja-JP" sz="2000">
            <a:effectLst/>
          </a:endParaRPr>
        </a:p>
        <a:p>
          <a:pPr eaLnBrk="1" fontAlgn="auto" latinLnBrk="0" hangingPunct="1"/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控えに自動的に入力されます。</a:t>
          </a:r>
          <a:endParaRPr lang="ja-JP" altLang="ja-JP" sz="2000">
            <a:effectLst/>
          </a:endParaRPr>
        </a:p>
        <a:p>
          <a:pPr algn="l"/>
          <a:endParaRPr kumimoji="1" lang="en-US" altLang="ja-JP" sz="2000">
            <a:solidFill>
              <a:schemeClr val="tx1"/>
            </a:solidFill>
          </a:endParaRPr>
        </a:p>
        <a:p>
          <a:pPr algn="l"/>
          <a:endParaRPr kumimoji="1" lang="en-US" altLang="ja-JP" sz="2000"/>
        </a:p>
      </xdr:txBody>
    </xdr:sp>
    <xdr:clientData/>
  </xdr:twoCellAnchor>
  <xdr:twoCellAnchor editAs="oneCell">
    <xdr:from>
      <xdr:col>12</xdr:col>
      <xdr:colOff>366986</xdr:colOff>
      <xdr:row>7</xdr:row>
      <xdr:rowOff>203597</xdr:rowOff>
    </xdr:from>
    <xdr:to>
      <xdr:col>12</xdr:col>
      <xdr:colOff>367346</xdr:colOff>
      <xdr:row>7</xdr:row>
      <xdr:rowOff>203957</xdr:rowOff>
    </xdr:to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1">
          <xdr14:nvContentPartPr>
            <xdr14:cNvPr id="3" name="インク 2">
              <a:extLst>
                <a:ext uri="{FF2B5EF4-FFF2-40B4-BE49-F238E27FC236}">
                  <a16:creationId xmlns:a16="http://schemas.microsoft.com/office/drawing/2014/main" id="{D418BB24-1E77-4644-B447-517EF029FAA5}"/>
                </a:ext>
              </a:extLst>
            </xdr14:cNvPr>
            <xdr14:cNvContentPartPr/>
          </xdr14:nvContentPartPr>
          <xdr14:nvPr macro=""/>
          <xdr14:xfrm>
            <a:off x="6109200" y="2190240"/>
            <a:ext cx="360" cy="360"/>
          </xdr14:xfrm>
        </xdr:contentPart>
      </mc:Choice>
      <mc:Fallback>
        <xdr:pic>
          <xdr:nvPicPr>
            <xdr:cNvPr id="18" name="インク 17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D8030074-CBEA-614F-58C2-F92ADAE6405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091560" y="208260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12</xdr:col>
      <xdr:colOff>366986</xdr:colOff>
      <xdr:row>44</xdr:row>
      <xdr:rowOff>203597</xdr:rowOff>
    </xdr:from>
    <xdr:ext cx="360" cy="360"/>
    <mc:AlternateContent xmlns:mc="http://schemas.openxmlformats.org/markup-compatibility/2006">
      <mc:Choice xmlns="" xmlns:aink="http://schemas.microsoft.com/office/drawing/2016/ink" xmlns:xdr14="http://schemas.microsoft.com/office/excel/2010/spreadsheetDrawing" Requires="xdr14 aink">
        <xdr:contentPart xmlns:r="http://schemas.openxmlformats.org/officeDocument/2006/relationships" r:id="rId9">
          <xdr14:nvContentPartPr>
            <xdr14:cNvPr id="4" name="インク 3">
              <a:extLst>
                <a:ext uri="{FF2B5EF4-FFF2-40B4-BE49-F238E27FC236}">
                  <a16:creationId xmlns:a16="http://schemas.microsoft.com/office/drawing/2014/main" id="{0DE19701-1168-4A9C-9EBD-8B85E87B767E}"/>
                </a:ext>
              </a:extLst>
            </xdr14:cNvPr>
            <xdr14:cNvContentPartPr/>
          </xdr14:nvContentPartPr>
          <xdr14:nvPr macro=""/>
          <xdr14:xfrm>
            <a:off x="6109200" y="2190240"/>
            <a:ext cx="360" cy="360"/>
          </xdr14:xfrm>
        </xdr:contentPart>
      </mc:Choice>
      <mc:Fallback>
        <xdr:pic>
          <xdr:nvPicPr>
            <xdr:cNvPr id="3" name="インク 17">
              <a:extLst>
                <a:ext uri="{FF2B5EF4-FFF2-40B4-BE49-F238E27FC236}">
                  <a16:creationId xmlns:xdr14="http://schemas.microsoft.com/office/excel/2010/spreadsheetDrawing" xmlns:aink="http://schemas.microsoft.com/office/drawing/2016/ink" xmlns="" xmlns:a16="http://schemas.microsoft.com/office/drawing/2014/main" id="{D8030074-CBEA-614F-58C2-F92ADAE6405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091560" y="2082600"/>
              <a:ext cx="36000" cy="216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0</xdr:rowOff>
    </xdr:from>
    <xdr:to>
      <xdr:col>35</xdr:col>
      <xdr:colOff>142875</xdr:colOff>
      <xdr:row>36</xdr:row>
      <xdr:rowOff>82549</xdr:rowOff>
    </xdr:to>
    <xdr:sp macro="" textlink="">
      <xdr:nvSpPr>
        <xdr:cNvPr id="2" name="四角形: 角を丸くする 1">
          <a:extLst>
            <a:ext uri="{FF2B5EF4-FFF2-40B4-BE49-F238E27FC236}">
              <a16:creationId xmlns="" xmlns:a16="http://schemas.microsoft.com/office/drawing/2014/main" id="{4A17F663-1C6A-4BC3-B437-5408BF44A6AF}"/>
            </a:ext>
          </a:extLst>
        </xdr:cNvPr>
        <xdr:cNvSpPr/>
      </xdr:nvSpPr>
      <xdr:spPr>
        <a:xfrm>
          <a:off x="8223250" y="2047875"/>
          <a:ext cx="7429500" cy="9210674"/>
        </a:xfrm>
        <a:prstGeom prst="roundRect">
          <a:avLst/>
        </a:prstGeom>
        <a:ln w="38100">
          <a:solidFill>
            <a:srgbClr val="00206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en-US" altLang="ja-JP" sz="2000"/>
            <a:t>【</a:t>
          </a:r>
          <a:r>
            <a:rPr kumimoji="1" lang="ja-JP" altLang="en-US" sz="2000"/>
            <a:t>　用紙説明　</a:t>
          </a:r>
          <a:r>
            <a:rPr kumimoji="1" lang="en-US" altLang="ja-JP" sz="2000"/>
            <a:t>】</a:t>
          </a:r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① 請求書</a:t>
          </a:r>
          <a:r>
            <a:rPr kumimoji="1" lang="en-US" altLang="ja-JP" sz="2000"/>
            <a:t>No</a:t>
          </a:r>
          <a:r>
            <a:rPr kumimoji="1" lang="ja-JP" altLang="en-US" sz="2000"/>
            <a:t>：弊社記載欄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② 納品日：入力必須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③ 住所～電話番号：入力必須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④ 金額・合計はすべて</a:t>
          </a:r>
          <a:r>
            <a:rPr kumimoji="1" lang="ja-JP" altLang="en-US" sz="2000" b="1" u="sng">
              <a:solidFill>
                <a:srgbClr val="002060"/>
              </a:solidFill>
            </a:rPr>
            <a:t>税抜き</a:t>
          </a:r>
          <a:r>
            <a:rPr kumimoji="1" lang="ja-JP" altLang="en-US" sz="2000"/>
            <a:t>入力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⑤ オーダー</a:t>
          </a:r>
          <a:r>
            <a:rPr kumimoji="1" lang="en-US" altLang="ja-JP" sz="2000"/>
            <a:t>No</a:t>
          </a:r>
          <a:r>
            <a:rPr kumimoji="1" lang="ja-JP" altLang="en-US" sz="2000"/>
            <a:t>：注文書に記載された５桁の番号</a:t>
          </a:r>
          <a:endParaRPr kumimoji="1" lang="en-US" altLang="ja-JP" sz="20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（無い場合は空欄でお願いします。）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⑥ 受注</a:t>
          </a:r>
          <a:r>
            <a:rPr kumimoji="1" lang="en-US" altLang="ja-JP" sz="2000"/>
            <a:t>No</a:t>
          </a:r>
          <a:r>
            <a:rPr kumimoji="1" lang="ja-JP" altLang="en-US" sz="2000"/>
            <a:t>：注文書に記載された９桁の番号</a:t>
          </a:r>
          <a:endParaRPr kumimoji="1" lang="en-US" altLang="ja-JP" sz="20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（無い場合は空欄でお願いします。）</a:t>
          </a:r>
          <a:endParaRPr lang="ja-JP" altLang="ja-JP" sz="2000">
            <a:effectLst/>
          </a:endParaRPr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>
              <a:solidFill>
                <a:srgbClr val="FF0000"/>
              </a:solidFill>
            </a:rPr>
            <a:t>⑦ 数字や文字の修正には訂正印をお願い致します。</a:t>
          </a:r>
          <a:endParaRPr kumimoji="1" lang="en-US" altLang="ja-JP" sz="2000">
            <a:solidFill>
              <a:srgbClr val="FF0000"/>
            </a:solidFill>
          </a:endParaRPr>
        </a:p>
        <a:p>
          <a:pPr algn="l"/>
          <a:endParaRPr kumimoji="1" lang="en-US" altLang="ja-JP" sz="2000">
            <a:solidFill>
              <a:srgbClr val="FF0000"/>
            </a:solidFill>
          </a:endParaRPr>
        </a:p>
        <a:p>
          <a:pPr algn="l"/>
          <a:r>
            <a:rPr kumimoji="1" lang="ja-JP" altLang="en-US" sz="2000">
              <a:solidFill>
                <a:schemeClr val="tx1"/>
              </a:solidFill>
            </a:rPr>
            <a:t>⑧納品日ごとに用紙は別にしてください。</a:t>
          </a:r>
          <a:endParaRPr kumimoji="1" lang="en-US" altLang="ja-JP" sz="2000">
            <a:solidFill>
              <a:schemeClr val="tx1"/>
            </a:solidFill>
          </a:endParaRPr>
        </a:p>
        <a:p>
          <a:pPr algn="l"/>
          <a:endParaRPr kumimoji="1" lang="en-US" altLang="ja-JP" sz="20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36</xdr:row>
      <xdr:rowOff>133350</xdr:rowOff>
    </xdr:from>
    <xdr:to>
      <xdr:col>15</xdr:col>
      <xdr:colOff>333375</xdr:colOff>
      <xdr:row>38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0563B196-38CC-44D5-8402-18B43951A6FF}"/>
            </a:ext>
          </a:extLst>
        </xdr:cNvPr>
        <xdr:cNvSpPr/>
      </xdr:nvSpPr>
      <xdr:spPr>
        <a:xfrm>
          <a:off x="6524625" y="11201400"/>
          <a:ext cx="666750" cy="628650"/>
        </a:xfrm>
        <a:prstGeom prst="rect">
          <a:avLst/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35</xdr:col>
      <xdr:colOff>30389</xdr:colOff>
      <xdr:row>36</xdr:row>
      <xdr:rowOff>190500</xdr:rowOff>
    </xdr:to>
    <xdr:sp macro="" textlink="">
      <xdr:nvSpPr>
        <xdr:cNvPr id="3" name="四角形: 角を丸くする 2">
          <a:extLst>
            <a:ext uri="{FF2B5EF4-FFF2-40B4-BE49-F238E27FC236}">
              <a16:creationId xmlns="" xmlns:a16="http://schemas.microsoft.com/office/drawing/2014/main" id="{E0B1303C-1D58-42AD-80AA-2B32A86F4BAA}"/>
            </a:ext>
          </a:extLst>
        </xdr:cNvPr>
        <xdr:cNvSpPr/>
      </xdr:nvSpPr>
      <xdr:spPr>
        <a:xfrm>
          <a:off x="8273143" y="898071"/>
          <a:ext cx="7432675" cy="10477500"/>
        </a:xfrm>
        <a:prstGeom prst="roundRect">
          <a:avLst/>
        </a:prstGeom>
        <a:ln w="38100">
          <a:solidFill>
            <a:srgbClr val="00206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en-US" altLang="ja-JP" sz="2000"/>
            <a:t>【</a:t>
          </a:r>
          <a:r>
            <a:rPr kumimoji="1" lang="ja-JP" altLang="en-US" sz="2000"/>
            <a:t>　用紙説明　</a:t>
          </a:r>
          <a:r>
            <a:rPr kumimoji="1" lang="en-US" altLang="ja-JP" sz="2000"/>
            <a:t>】</a:t>
          </a:r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① 請求書</a:t>
          </a:r>
          <a:r>
            <a:rPr kumimoji="1" lang="en-US" altLang="ja-JP" sz="2000"/>
            <a:t>No</a:t>
          </a:r>
          <a:r>
            <a:rPr kumimoji="1" lang="ja-JP" altLang="en-US" sz="2000"/>
            <a:t>：弊社記載欄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② 納品日：入力必須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③ 住所～電話番号：入力必須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④ 金額・合計はすべて</a:t>
          </a:r>
          <a:r>
            <a:rPr kumimoji="1" lang="ja-JP" altLang="en-US" sz="2000" b="1" u="sng">
              <a:solidFill>
                <a:srgbClr val="002060"/>
              </a:solidFill>
            </a:rPr>
            <a:t>税抜き</a:t>
          </a:r>
          <a:r>
            <a:rPr kumimoji="1" lang="ja-JP" altLang="en-US" sz="2000"/>
            <a:t>入力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⑤ オーダー</a:t>
          </a:r>
          <a:r>
            <a:rPr kumimoji="1" lang="en-US" altLang="ja-JP" sz="2000"/>
            <a:t>No</a:t>
          </a:r>
          <a:r>
            <a:rPr kumimoji="1" lang="ja-JP" altLang="en-US" sz="2000"/>
            <a:t>：注文書に記載された５桁の番号</a:t>
          </a:r>
          <a:endParaRPr kumimoji="1" lang="en-US" altLang="ja-JP" sz="2000"/>
        </a:p>
        <a:p>
          <a:pPr algn="l"/>
          <a:r>
            <a:rPr kumimoji="1" lang="ja-JP" altLang="en-US" sz="2000"/>
            <a:t>（無い場合は空欄でお願いします。）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⑥ 受注</a:t>
          </a:r>
          <a:r>
            <a:rPr kumimoji="1" lang="en-US" altLang="ja-JP" sz="2000"/>
            <a:t>No</a:t>
          </a:r>
          <a:r>
            <a:rPr kumimoji="1" lang="ja-JP" altLang="en-US" sz="2000"/>
            <a:t>：注文書に記載された９桁の番号</a:t>
          </a:r>
          <a:endParaRPr kumimoji="1" lang="en-US" altLang="ja-JP" sz="2000"/>
        </a:p>
        <a:p>
          <a:pPr algn="l"/>
          <a:r>
            <a:rPr kumimoji="1" lang="ja-JP" altLang="en-US" sz="2000"/>
            <a:t>（無い場合は空欄でお願いします。）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⑦ 右下の□は弊社受領印欄になります。</a:t>
          </a:r>
          <a:endParaRPr kumimoji="1" lang="en-US" altLang="ja-JP" sz="2000"/>
        </a:p>
        <a:p>
          <a:pPr algn="l"/>
          <a:r>
            <a:rPr kumimoji="1" lang="ja-JP" altLang="en-US" sz="2000"/>
            <a:t>　 必要な会社様のみご提出ください。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>
              <a:solidFill>
                <a:srgbClr val="FF0000"/>
              </a:solidFill>
            </a:rPr>
            <a:t>⑧ 数字や文字の修正には訂正印をお願い致します。</a:t>
          </a:r>
          <a:endParaRPr kumimoji="1" lang="en-US" altLang="ja-JP" sz="2000">
            <a:solidFill>
              <a:srgbClr val="FF0000"/>
            </a:solidFill>
          </a:endParaRPr>
        </a:p>
        <a:p>
          <a:pPr algn="l"/>
          <a:endParaRPr kumimoji="1" lang="en-US" altLang="ja-JP" sz="2000">
            <a:solidFill>
              <a:srgbClr val="FF0000"/>
            </a:solidFill>
          </a:endParaRPr>
        </a:p>
        <a:p>
          <a:pPr algn="l"/>
          <a:r>
            <a:rPr kumimoji="1" lang="ja-JP" altLang="en-US" sz="2000">
              <a:solidFill>
                <a:schemeClr val="tx1"/>
              </a:solidFill>
            </a:rPr>
            <a:t>⑨納品日ごとに用紙は別にしてください。</a:t>
          </a:r>
          <a:endParaRPr kumimoji="1" lang="en-US" altLang="ja-JP" sz="2000">
            <a:solidFill>
              <a:schemeClr val="tx1"/>
            </a:solidFill>
          </a:endParaRPr>
        </a:p>
        <a:p>
          <a:pPr algn="l"/>
          <a:endParaRPr kumimoji="1" lang="en-US" altLang="ja-JP" sz="2000"/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2-22T02:02:19.43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25T06:28:59.42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25T06:28:59.423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0 0,'0'0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25T06:28:59.424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1,'0'0</inkml:trace>
  <inkml:trace contextRef="#ctx0" brushRef="#br0" timeOffset="1">1 1,'0'0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25T06:28:59.42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25T06:28:59.42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25T06:28:59.428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0 0,'0'0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25T06:28:59.42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1,'0'0</inkml:trace>
  <inkml:trace contextRef="#ctx0" brushRef="#br0" timeOffset="1">1 1,'0'0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25T06:28:59.4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25T06:28:59.43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25T06:28:59.433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0 0,'0'0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2-22T02:02:22.15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25T06:28:59.434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1,'0'0</inkml:trace>
  <inkml:trace contextRef="#ctx0" brushRef="#br0" timeOffset="1">1 1,'0'0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18T06:56:28.30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0,'0'0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18T06:56:28.30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18T06:56:28.3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0 0,'0'0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18T06:56:28.303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1,'0'0</inkml:trace>
  <inkml:trace contextRef="#ctx0" brushRef="#br0" timeOffset="1">1 1,'0'0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18T06:56:28.30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0,'0'0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18T06:56:28.30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0,'0'0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18T06:56:28.30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0 0,'0'0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18T06:56:28.308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1,'0'0</inkml:trace>
  <inkml:trace contextRef="#ctx0" brushRef="#br0" timeOffset="1">1 1,'0'0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21T06:35:02.064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2-22T02:02:22.9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0 0,'0'0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21T06:35:02.06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0,'0'0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21T06:35:02.0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0 0,'0'0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21T06:35:02.06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1,'0'0</inkml:trace>
  <inkml:trace contextRef="#ctx0" brushRef="#br0" timeOffset="1">1 1,'0'0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25T06:00:03.97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1,'0'0</inkml:trace>
  <inkml:trace contextRef="#ctx0" brushRef="#br0" timeOffset="1">1 1,'0'0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25T06:00:03.97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1,'0'0</inkml:trace>
  <inkml:trace contextRef="#ctx0" brushRef="#br0" timeOffset="1">1 1,'0'0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2-22T02:02:23.61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1,'0'0</inkml:trace>
  <inkml:trace contextRef="#ctx0" brushRef="#br0" timeOffset="249.91">1 1,'0'0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2-22T02:49:27.53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2-22T02:49:27.533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2-22T02:49:27.534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0 0,'0'0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2-22T02:49:27.53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1,'0'0</inkml:trace>
  <inkml:trace contextRef="#ctx0" brushRef="#br0" timeOffset="1">1 1,'0'0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25T06:28:59.42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7"/>
  <sheetViews>
    <sheetView topLeftCell="A2" zoomScale="70" zoomScaleNormal="70" zoomScaleSheetLayoutView="55" workbookViewId="0">
      <selection activeCell="AV24" sqref="AV24"/>
    </sheetView>
  </sheetViews>
  <sheetFormatPr defaultColWidth="5.625" defaultRowHeight="18.75" x14ac:dyDescent="0.4"/>
  <cols>
    <col min="1" max="1" width="3.5" customWidth="1"/>
    <col min="2" max="9" width="4.75" customWidth="1"/>
    <col min="10" max="12" width="6" customWidth="1"/>
    <col min="13" max="16" width="7.5" customWidth="1"/>
    <col min="17" max="17" width="4.875" customWidth="1"/>
  </cols>
  <sheetData>
    <row r="1" spans="1:25" ht="30" x14ac:dyDescent="0.4">
      <c r="A1" s="1"/>
      <c r="B1" s="1"/>
      <c r="C1" s="1"/>
      <c r="L1" s="12"/>
      <c r="M1" s="12"/>
      <c r="N1" s="12"/>
      <c r="O1" s="12"/>
      <c r="P1" s="12"/>
      <c r="Q1" s="1"/>
    </row>
    <row r="2" spans="1:25" s="58" customFormat="1" ht="72.75" customHeight="1" x14ac:dyDescent="0.4">
      <c r="A2" s="264" t="s">
        <v>0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</row>
    <row r="3" spans="1:25" ht="6" customHeight="1" x14ac:dyDescent="0.4">
      <c r="A3" s="1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2"/>
      <c r="Q3" s="1"/>
    </row>
    <row r="4" spans="1:25" ht="19.5" x14ac:dyDescent="0.4">
      <c r="A4" s="2"/>
      <c r="B4" s="2"/>
      <c r="C4" s="2"/>
      <c r="D4" s="2"/>
      <c r="E4" s="2"/>
      <c r="F4" s="2"/>
      <c r="G4" s="2"/>
      <c r="H4" s="2"/>
      <c r="I4" s="2"/>
      <c r="K4" s="186" t="s">
        <v>1</v>
      </c>
      <c r="L4" s="186"/>
      <c r="M4" s="187">
        <v>2023</v>
      </c>
      <c r="N4" s="187"/>
      <c r="O4" s="12">
        <v>11</v>
      </c>
      <c r="P4" s="23" t="s">
        <v>2</v>
      </c>
      <c r="Q4" s="2"/>
    </row>
    <row r="5" spans="1:25" ht="19.5" x14ac:dyDescent="0.4">
      <c r="A5" s="2"/>
      <c r="B5" s="2" t="s">
        <v>3</v>
      </c>
      <c r="C5" s="2"/>
      <c r="D5" s="2"/>
      <c r="E5" s="2"/>
      <c r="F5" s="23"/>
      <c r="G5" s="23"/>
      <c r="H5" s="23"/>
      <c r="I5" s="23"/>
      <c r="J5" s="23"/>
      <c r="L5" s="300"/>
      <c r="M5" s="300"/>
      <c r="N5" s="300"/>
      <c r="O5" s="300"/>
      <c r="P5" s="300"/>
      <c r="Q5" s="2"/>
    </row>
    <row r="6" spans="1:25" ht="27.75" customHeight="1" x14ac:dyDescent="0.4">
      <c r="B6" s="301" t="s">
        <v>4</v>
      </c>
      <c r="C6" s="301"/>
      <c r="D6" s="301"/>
      <c r="E6" s="301"/>
      <c r="F6" s="301"/>
      <c r="G6" s="2" t="s">
        <v>5</v>
      </c>
      <c r="H6" s="2"/>
      <c r="I6" s="2"/>
      <c r="J6" s="2"/>
      <c r="K6" s="2"/>
      <c r="N6" s="2"/>
      <c r="O6" s="2"/>
      <c r="P6" s="2"/>
    </row>
    <row r="7" spans="1:25" ht="27.75" customHeight="1" thickBot="1" x14ac:dyDescent="0.45">
      <c r="A7" s="3"/>
      <c r="B7" s="2"/>
      <c r="C7" s="2"/>
      <c r="D7" s="2"/>
      <c r="E7" s="2"/>
      <c r="F7" s="2"/>
      <c r="G7" s="2"/>
      <c r="H7" s="2"/>
      <c r="I7" s="2"/>
      <c r="K7" s="198"/>
      <c r="L7" s="198"/>
      <c r="M7" s="2"/>
      <c r="N7" s="2"/>
      <c r="O7" s="2"/>
      <c r="P7" s="2"/>
      <c r="Q7" s="3"/>
      <c r="W7" s="219"/>
      <c r="X7" s="219"/>
      <c r="Y7" s="57"/>
    </row>
    <row r="8" spans="1:25" ht="26.25" customHeight="1" thickBot="1" x14ac:dyDescent="0.45">
      <c r="B8" s="220"/>
      <c r="C8" s="220"/>
      <c r="D8" s="220"/>
      <c r="E8" s="220"/>
      <c r="F8" s="220"/>
      <c r="G8" s="220"/>
      <c r="H8" s="220"/>
      <c r="I8" s="220"/>
      <c r="J8" s="2"/>
      <c r="K8" s="263" t="s">
        <v>6</v>
      </c>
      <c r="L8" s="258"/>
      <c r="M8" s="258"/>
      <c r="N8" s="258"/>
      <c r="O8" s="258"/>
      <c r="P8" s="258"/>
      <c r="Q8" s="259"/>
      <c r="W8" s="2"/>
      <c r="X8" s="2"/>
    </row>
    <row r="9" spans="1:25" ht="26.25" customHeight="1" x14ac:dyDescent="0.4">
      <c r="A9" s="2"/>
      <c r="B9" s="59" t="s">
        <v>7</v>
      </c>
      <c r="C9" s="195"/>
      <c r="D9" s="195"/>
      <c r="E9" s="195"/>
      <c r="F9" s="59" t="s">
        <v>8</v>
      </c>
      <c r="G9" s="195"/>
      <c r="H9" s="195"/>
      <c r="I9" s="195"/>
      <c r="J9" s="2"/>
      <c r="K9" s="99" t="s">
        <v>9</v>
      </c>
      <c r="L9" s="75"/>
      <c r="M9" s="201" t="s">
        <v>10</v>
      </c>
      <c r="N9" s="201"/>
      <c r="O9" s="201"/>
      <c r="P9" s="201"/>
      <c r="Q9" s="260"/>
      <c r="W9" s="2"/>
      <c r="X9" s="2"/>
    </row>
    <row r="10" spans="1:25" ht="26.25" customHeight="1" x14ac:dyDescent="0.4">
      <c r="A10" s="2"/>
      <c r="B10" s="62" t="s">
        <v>11</v>
      </c>
      <c r="C10" s="56"/>
      <c r="D10" s="60" t="s">
        <v>12</v>
      </c>
      <c r="E10" s="199" t="s">
        <v>13</v>
      </c>
      <c r="F10" s="199"/>
      <c r="G10" s="200">
        <v>3848841</v>
      </c>
      <c r="H10" s="200"/>
      <c r="I10" s="200"/>
      <c r="J10" s="2"/>
      <c r="K10" s="99" t="s">
        <v>14</v>
      </c>
      <c r="L10" s="75"/>
      <c r="M10" s="201" t="s">
        <v>15</v>
      </c>
      <c r="N10" s="201"/>
      <c r="O10" s="201"/>
      <c r="P10" s="201"/>
      <c r="Q10" s="260"/>
      <c r="W10" s="2"/>
      <c r="X10" s="2"/>
    </row>
    <row r="11" spans="1:25" ht="25.5" customHeight="1" x14ac:dyDescent="0.4">
      <c r="A11" s="2"/>
      <c r="B11" s="61" t="s">
        <v>16</v>
      </c>
      <c r="C11" s="23"/>
      <c r="D11" s="203" t="s">
        <v>17</v>
      </c>
      <c r="E11" s="203"/>
      <c r="F11" s="203"/>
      <c r="G11" s="203"/>
      <c r="H11" s="203"/>
      <c r="I11" s="203"/>
      <c r="J11" s="2"/>
      <c r="K11" s="99" t="s">
        <v>18</v>
      </c>
      <c r="L11" s="75"/>
      <c r="M11" s="201" t="s">
        <v>19</v>
      </c>
      <c r="N11" s="201"/>
      <c r="O11" s="201"/>
      <c r="P11" s="226"/>
      <c r="Q11" s="100" t="s">
        <v>20</v>
      </c>
      <c r="W11" s="2"/>
      <c r="X11" s="2"/>
    </row>
    <row r="12" spans="1:25" ht="26.25" customHeight="1" thickBot="1" x14ac:dyDescent="0.45">
      <c r="A12" s="2"/>
      <c r="B12" s="59" t="s">
        <v>21</v>
      </c>
      <c r="C12" s="56"/>
      <c r="D12" s="195" t="s">
        <v>22</v>
      </c>
      <c r="E12" s="195"/>
      <c r="F12" s="195"/>
      <c r="G12" s="195"/>
      <c r="H12" s="195"/>
      <c r="I12" s="195"/>
      <c r="J12" s="2"/>
      <c r="K12" s="101" t="s">
        <v>23</v>
      </c>
      <c r="L12" s="102"/>
      <c r="M12" s="261" t="s">
        <v>24</v>
      </c>
      <c r="N12" s="261"/>
      <c r="O12" s="261"/>
      <c r="P12" s="261"/>
      <c r="Q12" s="262"/>
      <c r="W12" s="2"/>
      <c r="X12" s="2"/>
    </row>
    <row r="13" spans="1:25" ht="26.25" customHeight="1" thickBot="1" x14ac:dyDescent="0.4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W13" s="2"/>
      <c r="X13" s="2"/>
    </row>
    <row r="14" spans="1:25" ht="25.5" customHeight="1" x14ac:dyDescent="0.4">
      <c r="B14" s="241" t="s">
        <v>25</v>
      </c>
      <c r="C14" s="242"/>
      <c r="D14" s="243"/>
      <c r="E14" s="247">
        <f>H26</f>
        <v>29000</v>
      </c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8"/>
    </row>
    <row r="15" spans="1:25" ht="20.25" customHeight="1" thickBot="1" x14ac:dyDescent="0.45">
      <c r="B15" s="244"/>
      <c r="C15" s="245"/>
      <c r="D15" s="246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50"/>
    </row>
    <row r="16" spans="1:25" ht="26.25" thickBot="1" x14ac:dyDescent="0.45">
      <c r="A16" s="9"/>
      <c r="B16" s="9"/>
      <c r="C16" s="9"/>
      <c r="D16" s="8"/>
      <c r="E16" s="8"/>
      <c r="F16" s="8"/>
      <c r="G16" s="8"/>
      <c r="H16" s="8"/>
      <c r="I16" s="8"/>
      <c r="J16" s="8"/>
      <c r="K16" s="8"/>
      <c r="L16" s="2"/>
      <c r="M16" s="2"/>
      <c r="N16" s="2"/>
      <c r="O16" s="2"/>
      <c r="P16" s="2"/>
      <c r="Q16" s="9"/>
    </row>
    <row r="17" spans="1:17" ht="30" customHeight="1" thickBot="1" x14ac:dyDescent="0.45">
      <c r="B17" s="251" t="s">
        <v>26</v>
      </c>
      <c r="C17" s="252"/>
      <c r="D17" s="252"/>
      <c r="E17" s="252"/>
      <c r="F17" s="252"/>
      <c r="G17" s="253"/>
      <c r="H17" s="254" t="s">
        <v>27</v>
      </c>
      <c r="I17" s="255"/>
      <c r="J17" s="255"/>
      <c r="K17" s="255"/>
      <c r="L17" s="255"/>
      <c r="M17" s="255"/>
      <c r="N17" s="256" t="s">
        <v>28</v>
      </c>
      <c r="O17" s="256"/>
      <c r="P17" s="257"/>
    </row>
    <row r="18" spans="1:17" ht="29.25" customHeight="1" x14ac:dyDescent="0.4">
      <c r="B18" s="251" t="s">
        <v>29</v>
      </c>
      <c r="C18" s="252"/>
      <c r="D18" s="252"/>
      <c r="E18" s="252"/>
      <c r="F18" s="252"/>
      <c r="G18" s="253"/>
      <c r="H18" s="229">
        <v>10000</v>
      </c>
      <c r="I18" s="230"/>
      <c r="J18" s="230"/>
      <c r="K18" s="230"/>
      <c r="L18" s="230"/>
      <c r="M18" s="230"/>
      <c r="N18" s="96"/>
      <c r="O18" s="90"/>
      <c r="P18" s="91"/>
    </row>
    <row r="19" spans="1:17" ht="29.25" customHeight="1" x14ac:dyDescent="0.4">
      <c r="B19" s="227" t="s">
        <v>30</v>
      </c>
      <c r="C19" s="228"/>
      <c r="D19" s="228"/>
      <c r="E19" s="82">
        <v>10</v>
      </c>
      <c r="F19" s="228" t="s">
        <v>31</v>
      </c>
      <c r="G19" s="228"/>
      <c r="H19" s="231">
        <v>5000</v>
      </c>
      <c r="I19" s="232"/>
      <c r="J19" s="232"/>
      <c r="K19" s="232"/>
      <c r="L19" s="232"/>
      <c r="M19" s="232"/>
      <c r="N19" s="97"/>
      <c r="O19" s="94"/>
      <c r="P19" s="95"/>
    </row>
    <row r="20" spans="1:17" ht="29.25" customHeight="1" thickBot="1" x14ac:dyDescent="0.45">
      <c r="B20" s="227" t="s">
        <v>32</v>
      </c>
      <c r="C20" s="228"/>
      <c r="D20" s="228"/>
      <c r="E20" s="228"/>
      <c r="F20" s="228"/>
      <c r="G20" s="228"/>
      <c r="H20" s="231">
        <v>10000</v>
      </c>
      <c r="I20" s="232"/>
      <c r="J20" s="232"/>
      <c r="K20" s="232"/>
      <c r="L20" s="232"/>
      <c r="M20" s="232"/>
      <c r="N20" s="118"/>
      <c r="O20" s="119"/>
      <c r="P20" s="120"/>
    </row>
    <row r="21" spans="1:17" ht="29.25" customHeight="1" x14ac:dyDescent="0.4">
      <c r="B21" s="227" t="s">
        <v>30</v>
      </c>
      <c r="C21" s="228"/>
      <c r="D21" s="228"/>
      <c r="E21" s="82">
        <v>8</v>
      </c>
      <c r="F21" s="228" t="s">
        <v>31</v>
      </c>
      <c r="G21" s="228"/>
      <c r="H21" s="231">
        <v>2000</v>
      </c>
      <c r="I21" s="232"/>
      <c r="J21" s="232"/>
      <c r="K21" s="232"/>
      <c r="L21" s="232"/>
      <c r="M21" s="232"/>
      <c r="N21" s="188" t="s">
        <v>33</v>
      </c>
      <c r="O21" s="189"/>
      <c r="P21" s="190"/>
    </row>
    <row r="22" spans="1:17" ht="29.25" customHeight="1" thickBot="1" x14ac:dyDescent="0.45">
      <c r="B22" s="302" t="s">
        <v>34</v>
      </c>
      <c r="C22" s="303"/>
      <c r="D22" s="303"/>
      <c r="E22" s="303"/>
      <c r="F22" s="303"/>
      <c r="G22" s="303"/>
      <c r="H22" s="304">
        <f>SUM(H18:L21)</f>
        <v>27000</v>
      </c>
      <c r="I22" s="305"/>
      <c r="J22" s="305"/>
      <c r="K22" s="305"/>
      <c r="L22" s="305"/>
      <c r="M22" s="305"/>
      <c r="N22" s="191"/>
      <c r="O22" s="192"/>
      <c r="P22" s="123" t="s">
        <v>35</v>
      </c>
    </row>
    <row r="23" spans="1:17" ht="29.25" customHeight="1" x14ac:dyDescent="0.4">
      <c r="B23" s="227" t="s">
        <v>36</v>
      </c>
      <c r="C23" s="228"/>
      <c r="D23" s="228"/>
      <c r="E23" s="228"/>
      <c r="F23" s="228"/>
      <c r="G23" s="228"/>
      <c r="H23" s="231">
        <v>1000</v>
      </c>
      <c r="I23" s="232"/>
      <c r="J23" s="232"/>
      <c r="K23" s="232"/>
      <c r="L23" s="232"/>
      <c r="M23" s="232"/>
      <c r="N23" s="121"/>
      <c r="O23" s="104"/>
      <c r="P23" s="122"/>
    </row>
    <row r="24" spans="1:17" ht="29.25" customHeight="1" x14ac:dyDescent="0.4">
      <c r="B24" s="227" t="s">
        <v>37</v>
      </c>
      <c r="C24" s="228"/>
      <c r="D24" s="228"/>
      <c r="E24" s="228"/>
      <c r="F24" s="228"/>
      <c r="G24" s="228"/>
      <c r="H24" s="231">
        <v>1000</v>
      </c>
      <c r="I24" s="232"/>
      <c r="J24" s="232"/>
      <c r="K24" s="232"/>
      <c r="L24" s="232"/>
      <c r="M24" s="232"/>
      <c r="N24" s="97"/>
      <c r="O24" s="94"/>
      <c r="P24" s="95"/>
    </row>
    <row r="25" spans="1:17" ht="29.25" customHeight="1" thickBot="1" x14ac:dyDescent="0.45">
      <c r="B25" s="236" t="s">
        <v>38</v>
      </c>
      <c r="C25" s="237"/>
      <c r="D25" s="237"/>
      <c r="E25" s="237"/>
      <c r="F25" s="237"/>
      <c r="G25" s="238"/>
      <c r="H25" s="239">
        <f>SUM(H23:L24)</f>
        <v>2000</v>
      </c>
      <c r="I25" s="240"/>
      <c r="J25" s="240"/>
      <c r="K25" s="240"/>
      <c r="L25" s="240"/>
      <c r="M25" s="240"/>
      <c r="N25" s="98"/>
      <c r="O25" s="92"/>
      <c r="P25" s="93"/>
    </row>
    <row r="26" spans="1:17" ht="32.25" customHeight="1" thickBot="1" x14ac:dyDescent="0.45">
      <c r="B26" s="294" t="s">
        <v>39</v>
      </c>
      <c r="C26" s="295"/>
      <c r="D26" s="295"/>
      <c r="E26" s="295"/>
      <c r="F26" s="295"/>
      <c r="G26" s="296"/>
      <c r="H26" s="297">
        <f>H22+H25+M22+M25</f>
        <v>29000</v>
      </c>
      <c r="I26" s="298"/>
      <c r="J26" s="298"/>
      <c r="K26" s="298"/>
      <c r="L26" s="298"/>
      <c r="M26" s="299"/>
      <c r="N26" s="87"/>
      <c r="O26" s="88"/>
      <c r="P26" s="89"/>
    </row>
    <row r="27" spans="1:17" ht="19.5" x14ac:dyDescent="0.4">
      <c r="A27" s="2"/>
      <c r="B27" s="2"/>
      <c r="C27" s="2"/>
      <c r="D27" s="7"/>
      <c r="E27" s="7"/>
      <c r="F27" s="7"/>
      <c r="G27" s="7"/>
      <c r="H27" s="7"/>
      <c r="I27" s="7"/>
      <c r="J27" s="7"/>
      <c r="K27" s="7"/>
      <c r="L27" s="2"/>
      <c r="M27" s="2"/>
      <c r="N27" s="2"/>
      <c r="O27" s="2"/>
      <c r="P27" s="2"/>
      <c r="Q27" s="2"/>
    </row>
    <row r="28" spans="1:17" ht="19.5" x14ac:dyDescent="0.4">
      <c r="A28" s="2"/>
      <c r="B28" s="2"/>
      <c r="C28" s="2"/>
      <c r="D28" s="7"/>
      <c r="E28" s="7"/>
      <c r="F28" s="7"/>
      <c r="G28" s="7"/>
      <c r="H28" s="7"/>
      <c r="I28" s="7"/>
      <c r="J28" s="7"/>
      <c r="K28" s="7"/>
      <c r="L28" s="2"/>
      <c r="M28" s="2"/>
      <c r="N28" s="2"/>
      <c r="O28" s="2"/>
      <c r="P28" s="2"/>
      <c r="Q28" s="2"/>
    </row>
    <row r="29" spans="1:17" ht="19.5" x14ac:dyDescent="0.4">
      <c r="A29" s="2"/>
      <c r="B29" s="2"/>
      <c r="C29" s="2"/>
      <c r="D29" s="7"/>
      <c r="E29" s="7"/>
      <c r="F29" s="7"/>
      <c r="G29" s="7"/>
      <c r="H29" s="7"/>
      <c r="I29" s="7"/>
      <c r="J29" s="7"/>
      <c r="K29" s="7"/>
      <c r="L29" s="2"/>
      <c r="M29" s="2"/>
      <c r="N29" s="2"/>
      <c r="O29" s="2"/>
      <c r="P29" s="2"/>
      <c r="Q29" s="2"/>
    </row>
    <row r="30" spans="1:17" ht="19.5" x14ac:dyDescent="0.4">
      <c r="A30" s="2"/>
      <c r="B30" s="2"/>
      <c r="C30" s="2"/>
      <c r="D30" s="7"/>
      <c r="E30" s="7"/>
      <c r="F30" s="7"/>
      <c r="G30" s="7"/>
      <c r="H30" s="7"/>
      <c r="I30" s="7"/>
      <c r="J30" s="7"/>
      <c r="K30" s="7"/>
      <c r="L30" s="2"/>
      <c r="M30" s="2"/>
      <c r="N30" s="2"/>
      <c r="O30" s="2"/>
      <c r="P30" s="2"/>
      <c r="Q30" s="2"/>
    </row>
    <row r="31" spans="1:17" ht="19.5" x14ac:dyDescent="0.4">
      <c r="A31" s="2"/>
      <c r="B31" s="2"/>
      <c r="C31" s="2"/>
      <c r="D31" s="7"/>
      <c r="E31" s="7"/>
      <c r="F31" s="7"/>
      <c r="G31" s="7"/>
      <c r="H31" s="7"/>
      <c r="I31" s="7"/>
      <c r="J31" s="7"/>
      <c r="K31" s="7"/>
      <c r="L31" s="2"/>
      <c r="M31" s="2"/>
      <c r="N31" s="2"/>
      <c r="O31" s="2"/>
      <c r="P31" s="2"/>
      <c r="Q31" s="2"/>
    </row>
    <row r="32" spans="1:17" ht="19.5" x14ac:dyDescent="0.4">
      <c r="A32" s="2"/>
      <c r="B32" s="2"/>
      <c r="C32" s="2"/>
      <c r="D32" s="7"/>
      <c r="E32" s="7"/>
      <c r="F32" s="7"/>
      <c r="G32" s="7"/>
      <c r="H32" s="7"/>
      <c r="I32" s="7"/>
      <c r="J32" s="7"/>
      <c r="K32" s="7"/>
      <c r="L32" s="2"/>
      <c r="M32" s="2"/>
      <c r="N32" s="2"/>
      <c r="O32" s="2"/>
      <c r="P32" s="2"/>
      <c r="Q32" s="2"/>
    </row>
    <row r="33" spans="1:25" ht="19.5" x14ac:dyDescent="0.4">
      <c r="A33" s="2"/>
      <c r="B33" s="2"/>
      <c r="C33" s="2"/>
      <c r="D33" s="7"/>
      <c r="E33" s="7"/>
      <c r="F33" s="7"/>
      <c r="G33" s="7"/>
      <c r="H33" s="7"/>
      <c r="I33" s="7"/>
      <c r="J33" s="7"/>
      <c r="K33" s="7"/>
      <c r="L33" s="2"/>
      <c r="M33" s="2"/>
      <c r="N33" s="2"/>
      <c r="O33" s="2"/>
      <c r="P33" s="2"/>
      <c r="Q33" s="2"/>
    </row>
    <row r="34" spans="1:25" ht="30" x14ac:dyDescent="0.4">
      <c r="A34" s="1"/>
      <c r="B34" s="1"/>
      <c r="C34" s="1"/>
      <c r="L34" s="12"/>
      <c r="M34" s="12"/>
      <c r="N34" s="12"/>
      <c r="O34" s="12"/>
      <c r="P34" s="12"/>
      <c r="Q34" s="1"/>
    </row>
    <row r="35" spans="1:25" s="58" customFormat="1" ht="72.75" customHeight="1" x14ac:dyDescent="0.4">
      <c r="A35" s="233" t="s">
        <v>40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</row>
    <row r="36" spans="1:25" ht="6" customHeight="1" x14ac:dyDescent="0.4">
      <c r="A36" s="1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2"/>
      <c r="Q36" s="1"/>
    </row>
    <row r="37" spans="1:25" ht="19.5" x14ac:dyDescent="0.4">
      <c r="A37" s="2"/>
      <c r="B37" s="2"/>
      <c r="C37" s="2"/>
      <c r="D37" s="2"/>
      <c r="E37" s="2"/>
      <c r="F37" s="2"/>
      <c r="G37" s="2"/>
      <c r="H37" s="2"/>
      <c r="I37" s="2"/>
      <c r="Q37" s="2"/>
    </row>
    <row r="38" spans="1:25" ht="19.5" x14ac:dyDescent="0.4">
      <c r="A38" s="2"/>
      <c r="B38" s="2" t="s">
        <v>3</v>
      </c>
      <c r="C38" s="2"/>
      <c r="D38" s="2"/>
      <c r="E38" s="2"/>
      <c r="F38" s="23"/>
      <c r="G38" s="23"/>
      <c r="H38" s="23"/>
      <c r="I38" s="23"/>
      <c r="J38" s="23"/>
      <c r="K38" s="186" t="s">
        <v>1</v>
      </c>
      <c r="L38" s="186"/>
      <c r="M38" s="187">
        <f>M4</f>
        <v>2023</v>
      </c>
      <c r="N38" s="187"/>
      <c r="O38" s="12">
        <f>O4</f>
        <v>11</v>
      </c>
      <c r="P38" s="23" t="str">
        <f>P4</f>
        <v>20日</v>
      </c>
      <c r="Q38" s="2"/>
    </row>
    <row r="39" spans="1:25" ht="27.75" customHeight="1" x14ac:dyDescent="0.4">
      <c r="B39" s="235" t="str">
        <f>B6</f>
        <v>東日本営業部</v>
      </c>
      <c r="C39" s="235"/>
      <c r="D39" s="235"/>
      <c r="E39" s="235"/>
      <c r="F39" s="235"/>
      <c r="G39" s="2" t="s">
        <v>5</v>
      </c>
      <c r="H39" s="2"/>
      <c r="I39" s="2"/>
      <c r="J39" s="2"/>
      <c r="K39" s="2"/>
      <c r="N39" s="2"/>
      <c r="O39" s="2"/>
      <c r="P39" s="2"/>
    </row>
    <row r="40" spans="1:25" ht="27.75" customHeight="1" thickBot="1" x14ac:dyDescent="0.45">
      <c r="A40" s="3"/>
      <c r="B40" s="2"/>
      <c r="C40" s="2"/>
      <c r="D40" s="2"/>
      <c r="E40" s="2"/>
      <c r="F40" s="2"/>
      <c r="G40" s="2"/>
      <c r="H40" s="2"/>
      <c r="I40" s="2"/>
      <c r="K40" s="198"/>
      <c r="L40" s="198"/>
      <c r="M40" s="2"/>
      <c r="N40" s="2"/>
      <c r="O40" s="2"/>
      <c r="P40" s="2"/>
      <c r="Q40" s="3"/>
      <c r="W40" s="219"/>
      <c r="X40" s="219"/>
      <c r="Y40" s="57"/>
    </row>
    <row r="41" spans="1:25" ht="26.25" customHeight="1" x14ac:dyDescent="0.4">
      <c r="B41" s="220"/>
      <c r="C41" s="220"/>
      <c r="D41" s="220"/>
      <c r="E41" s="220"/>
      <c r="F41" s="220"/>
      <c r="G41" s="220"/>
      <c r="H41" s="220"/>
      <c r="I41" s="220"/>
      <c r="J41" s="2"/>
      <c r="K41" s="221" t="s">
        <v>6</v>
      </c>
      <c r="L41" s="222"/>
      <c r="M41" s="222">
        <f>M8</f>
        <v>0</v>
      </c>
      <c r="N41" s="222"/>
      <c r="O41" s="222"/>
      <c r="P41" s="222"/>
      <c r="Q41" s="223"/>
      <c r="W41" s="2"/>
      <c r="X41" s="2"/>
    </row>
    <row r="42" spans="1:25" ht="26.25" customHeight="1" x14ac:dyDescent="0.4">
      <c r="A42" s="2"/>
      <c r="B42" s="59" t="s">
        <v>7</v>
      </c>
      <c r="C42" s="195">
        <f>C9</f>
        <v>0</v>
      </c>
      <c r="D42" s="195"/>
      <c r="E42" s="195"/>
      <c r="F42" s="59" t="s">
        <v>8</v>
      </c>
      <c r="G42" s="195">
        <f>G9</f>
        <v>0</v>
      </c>
      <c r="H42" s="195"/>
      <c r="I42" s="195"/>
      <c r="J42" s="2"/>
      <c r="K42" s="72" t="s">
        <v>9</v>
      </c>
      <c r="L42" s="73"/>
      <c r="M42" s="224" t="str">
        <f>M9</f>
        <v>静岡県磐田市飛平松</v>
      </c>
      <c r="N42" s="224"/>
      <c r="O42" s="224"/>
      <c r="P42" s="224"/>
      <c r="Q42" s="225"/>
      <c r="W42" s="2"/>
      <c r="X42" s="2"/>
    </row>
    <row r="43" spans="1:25" ht="26.25" customHeight="1" x14ac:dyDescent="0.4">
      <c r="A43" s="2"/>
      <c r="B43" s="62" t="s">
        <v>11</v>
      </c>
      <c r="C43" s="56"/>
      <c r="D43" s="60" t="str">
        <f>D10</f>
        <v>当座</v>
      </c>
      <c r="E43" s="199" t="s">
        <v>13</v>
      </c>
      <c r="F43" s="199"/>
      <c r="G43" s="200">
        <f>G10</f>
        <v>3848841</v>
      </c>
      <c r="H43" s="200"/>
      <c r="I43" s="200"/>
      <c r="J43" s="2"/>
      <c r="K43" s="74" t="s">
        <v>14</v>
      </c>
      <c r="L43" s="75"/>
      <c r="M43" s="201" t="str">
        <f>M10</f>
        <v>山﨑マシーナリー株式会社</v>
      </c>
      <c r="N43" s="201"/>
      <c r="O43" s="201"/>
      <c r="P43" s="201"/>
      <c r="Q43" s="202"/>
      <c r="W43" s="2"/>
      <c r="X43" s="2"/>
    </row>
    <row r="44" spans="1:25" ht="25.5" customHeight="1" x14ac:dyDescent="0.4">
      <c r="A44" s="2"/>
      <c r="B44" s="61" t="s">
        <v>16</v>
      </c>
      <c r="C44" s="23"/>
      <c r="D44" s="203" t="str">
        <f>D11</f>
        <v>ニシオレントオール（カ</v>
      </c>
      <c r="E44" s="203"/>
      <c r="F44" s="203"/>
      <c r="G44" s="203"/>
      <c r="H44" s="203"/>
      <c r="I44" s="203"/>
      <c r="J44" s="2"/>
      <c r="K44" s="74" t="s">
        <v>18</v>
      </c>
      <c r="L44" s="75"/>
      <c r="M44" s="201" t="str">
        <f>M11</f>
        <v>辻村敏夫</v>
      </c>
      <c r="N44" s="201"/>
      <c r="O44" s="201"/>
      <c r="P44" s="226"/>
      <c r="Q44" s="78" t="s">
        <v>20</v>
      </c>
      <c r="W44" s="2"/>
      <c r="X44" s="2"/>
    </row>
    <row r="45" spans="1:25" ht="26.25" customHeight="1" thickBot="1" x14ac:dyDescent="0.45">
      <c r="A45" s="2"/>
      <c r="B45" s="59" t="s">
        <v>21</v>
      </c>
      <c r="C45" s="56"/>
      <c r="D45" s="195" t="str">
        <f>D12</f>
        <v>西尾レントオール㈱</v>
      </c>
      <c r="E45" s="195"/>
      <c r="F45" s="195"/>
      <c r="G45" s="195"/>
      <c r="H45" s="195"/>
      <c r="I45" s="195"/>
      <c r="J45" s="2"/>
      <c r="K45" s="76" t="s">
        <v>23</v>
      </c>
      <c r="L45" s="77"/>
      <c r="M45" s="196" t="str">
        <f>M12</f>
        <v>0538-661211</v>
      </c>
      <c r="N45" s="196"/>
      <c r="O45" s="196"/>
      <c r="P45" s="196"/>
      <c r="Q45" s="197"/>
      <c r="W45" s="2"/>
      <c r="X45" s="2"/>
    </row>
    <row r="46" spans="1:25" ht="26.25" customHeight="1" thickBot="1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W46" s="2"/>
      <c r="X46" s="2"/>
    </row>
    <row r="47" spans="1:25" ht="25.5" customHeight="1" x14ac:dyDescent="0.4">
      <c r="B47" s="282" t="s">
        <v>25</v>
      </c>
      <c r="C47" s="283"/>
      <c r="D47" s="284"/>
      <c r="E47" s="288">
        <f>H59</f>
        <v>29000</v>
      </c>
      <c r="F47" s="289"/>
      <c r="G47" s="289"/>
      <c r="H47" s="289"/>
      <c r="I47" s="289"/>
      <c r="J47" s="289"/>
      <c r="K47" s="289"/>
      <c r="L47" s="289"/>
      <c r="M47" s="289"/>
      <c r="N47" s="289"/>
      <c r="O47" s="289"/>
      <c r="P47" s="290"/>
    </row>
    <row r="48" spans="1:25" ht="20.25" customHeight="1" thickBot="1" x14ac:dyDescent="0.45">
      <c r="B48" s="285"/>
      <c r="C48" s="286"/>
      <c r="D48" s="287"/>
      <c r="E48" s="291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3"/>
    </row>
    <row r="49" spans="1:17" ht="26.25" thickBot="1" x14ac:dyDescent="0.45">
      <c r="A49" s="9"/>
      <c r="B49" s="9"/>
      <c r="C49" s="9"/>
      <c r="D49" s="8"/>
      <c r="E49" s="8"/>
      <c r="F49" s="8"/>
      <c r="G49" s="8"/>
      <c r="H49" s="8"/>
      <c r="I49" s="8"/>
      <c r="J49" s="8"/>
      <c r="K49" s="8"/>
      <c r="L49" s="2"/>
      <c r="M49" s="2"/>
      <c r="N49" s="2"/>
      <c r="O49" s="2"/>
      <c r="P49" s="2"/>
      <c r="Q49" s="9"/>
    </row>
    <row r="50" spans="1:17" ht="30" customHeight="1" thickBot="1" x14ac:dyDescent="0.45">
      <c r="B50" s="274" t="s">
        <v>26</v>
      </c>
      <c r="C50" s="275"/>
      <c r="D50" s="275"/>
      <c r="E50" s="275"/>
      <c r="F50" s="275"/>
      <c r="G50" s="276"/>
      <c r="H50" s="277" t="s">
        <v>27</v>
      </c>
      <c r="I50" s="278"/>
      <c r="J50" s="278"/>
      <c r="K50" s="278"/>
      <c r="L50" s="278"/>
      <c r="M50" s="278"/>
      <c r="N50" s="279" t="s">
        <v>28</v>
      </c>
      <c r="O50" s="280"/>
      <c r="P50" s="281"/>
    </row>
    <row r="51" spans="1:17" ht="29.25" customHeight="1" x14ac:dyDescent="0.4">
      <c r="B51" s="269" t="s">
        <v>29</v>
      </c>
      <c r="C51" s="270"/>
      <c r="D51" s="270"/>
      <c r="E51" s="270"/>
      <c r="F51" s="270"/>
      <c r="G51" s="271"/>
      <c r="H51" s="272">
        <f>H18</f>
        <v>10000</v>
      </c>
      <c r="I51" s="273"/>
      <c r="J51" s="273"/>
      <c r="K51" s="273"/>
      <c r="L51" s="273"/>
      <c r="M51" s="273"/>
      <c r="N51" s="69"/>
      <c r="O51" s="65"/>
      <c r="P51" s="66"/>
    </row>
    <row r="52" spans="1:17" ht="29.25" customHeight="1" x14ac:dyDescent="0.4">
      <c r="B52" s="204" t="s">
        <v>30</v>
      </c>
      <c r="C52" s="205"/>
      <c r="D52" s="205"/>
      <c r="E52" s="55">
        <f>E19</f>
        <v>10</v>
      </c>
      <c r="F52" s="205" t="s">
        <v>31</v>
      </c>
      <c r="G52" s="206"/>
      <c r="H52" s="193">
        <f>H19</f>
        <v>5000</v>
      </c>
      <c r="I52" s="194"/>
      <c r="J52" s="194"/>
      <c r="K52" s="194"/>
      <c r="L52" s="194"/>
      <c r="M52" s="194"/>
      <c r="N52" s="70"/>
      <c r="O52" s="67"/>
      <c r="P52" s="68"/>
    </row>
    <row r="53" spans="1:17" ht="29.25" customHeight="1" thickBot="1" x14ac:dyDescent="0.45">
      <c r="B53" s="204" t="s">
        <v>32</v>
      </c>
      <c r="C53" s="205"/>
      <c r="D53" s="205"/>
      <c r="E53" s="205"/>
      <c r="F53" s="205"/>
      <c r="G53" s="206"/>
      <c r="H53" s="193">
        <v>10000</v>
      </c>
      <c r="I53" s="194"/>
      <c r="J53" s="194"/>
      <c r="K53" s="194"/>
      <c r="L53" s="194"/>
      <c r="M53" s="194"/>
      <c r="N53" s="124"/>
      <c r="O53" s="125"/>
      <c r="P53" s="126"/>
    </row>
    <row r="54" spans="1:17" ht="29.25" customHeight="1" x14ac:dyDescent="0.4">
      <c r="B54" s="204" t="s">
        <v>30</v>
      </c>
      <c r="C54" s="205"/>
      <c r="D54" s="205"/>
      <c r="E54" s="55">
        <f>E21</f>
        <v>8</v>
      </c>
      <c r="F54" s="205" t="s">
        <v>31</v>
      </c>
      <c r="G54" s="206"/>
      <c r="H54" s="193">
        <f t="shared" ref="H54:H59" si="0">H21</f>
        <v>2000</v>
      </c>
      <c r="I54" s="194"/>
      <c r="J54" s="194"/>
      <c r="K54" s="194"/>
      <c r="L54" s="194"/>
      <c r="M54" s="194"/>
      <c r="N54" s="181" t="s">
        <v>33</v>
      </c>
      <c r="O54" s="182"/>
      <c r="P54" s="183"/>
    </row>
    <row r="55" spans="1:17" ht="29.25" customHeight="1" thickBot="1" x14ac:dyDescent="0.45">
      <c r="B55" s="214" t="s">
        <v>34</v>
      </c>
      <c r="C55" s="215"/>
      <c r="D55" s="215"/>
      <c r="E55" s="215"/>
      <c r="F55" s="215"/>
      <c r="G55" s="216"/>
      <c r="H55" s="217">
        <f t="shared" si="0"/>
        <v>27000</v>
      </c>
      <c r="I55" s="218"/>
      <c r="J55" s="218"/>
      <c r="K55" s="218"/>
      <c r="L55" s="218"/>
      <c r="M55" s="218"/>
      <c r="N55" s="184">
        <f>N22</f>
        <v>0</v>
      </c>
      <c r="O55" s="185"/>
      <c r="P55" s="127" t="s">
        <v>35</v>
      </c>
    </row>
    <row r="56" spans="1:17" ht="29.25" customHeight="1" x14ac:dyDescent="0.4">
      <c r="B56" s="204" t="s">
        <v>36</v>
      </c>
      <c r="C56" s="205"/>
      <c r="D56" s="205"/>
      <c r="E56" s="205"/>
      <c r="F56" s="205"/>
      <c r="G56" s="206"/>
      <c r="H56" s="193">
        <f t="shared" si="0"/>
        <v>1000</v>
      </c>
      <c r="I56" s="194"/>
      <c r="J56" s="194"/>
      <c r="K56" s="194"/>
      <c r="L56" s="194"/>
      <c r="M56" s="194"/>
      <c r="N56" s="83"/>
      <c r="O56" s="84"/>
      <c r="P56" s="85"/>
    </row>
    <row r="57" spans="1:17" ht="29.25" customHeight="1" x14ac:dyDescent="0.4">
      <c r="B57" s="204" t="s">
        <v>37</v>
      </c>
      <c r="C57" s="205"/>
      <c r="D57" s="205"/>
      <c r="E57" s="205"/>
      <c r="F57" s="205"/>
      <c r="G57" s="206"/>
      <c r="H57" s="193">
        <f t="shared" si="0"/>
        <v>1000</v>
      </c>
      <c r="I57" s="194"/>
      <c r="J57" s="194"/>
      <c r="K57" s="194"/>
      <c r="L57" s="194"/>
      <c r="M57" s="194"/>
      <c r="N57" s="70"/>
      <c r="O57" s="67"/>
      <c r="P57" s="68"/>
    </row>
    <row r="58" spans="1:17" ht="29.25" customHeight="1" thickBot="1" x14ac:dyDescent="0.45">
      <c r="B58" s="266" t="s">
        <v>38</v>
      </c>
      <c r="C58" s="267"/>
      <c r="D58" s="267"/>
      <c r="E58" s="267"/>
      <c r="F58" s="267"/>
      <c r="G58" s="268"/>
      <c r="H58" s="207">
        <f t="shared" si="0"/>
        <v>2000</v>
      </c>
      <c r="I58" s="208"/>
      <c r="J58" s="208"/>
      <c r="K58" s="208"/>
      <c r="L58" s="208"/>
      <c r="M58" s="208"/>
      <c r="N58" s="79"/>
      <c r="O58" s="80"/>
      <c r="P58" s="81"/>
    </row>
    <row r="59" spans="1:17" ht="32.25" customHeight="1" thickBot="1" x14ac:dyDescent="0.45">
      <c r="B59" s="211" t="s">
        <v>39</v>
      </c>
      <c r="C59" s="212"/>
      <c r="D59" s="212"/>
      <c r="E59" s="212"/>
      <c r="F59" s="212"/>
      <c r="G59" s="213"/>
      <c r="H59" s="209">
        <f t="shared" si="0"/>
        <v>29000</v>
      </c>
      <c r="I59" s="210"/>
      <c r="J59" s="210"/>
      <c r="K59" s="210"/>
      <c r="L59" s="210"/>
      <c r="M59" s="210"/>
      <c r="N59" s="71"/>
      <c r="O59" s="63"/>
      <c r="P59" s="64"/>
    </row>
    <row r="60" spans="1:17" ht="19.5" x14ac:dyDescent="0.4">
      <c r="A60" s="2"/>
      <c r="B60" s="2"/>
      <c r="C60" s="2"/>
      <c r="D60" s="7"/>
      <c r="E60" s="7"/>
      <c r="F60" s="7"/>
      <c r="G60" s="7"/>
      <c r="H60" s="7"/>
      <c r="I60" s="7"/>
      <c r="J60" s="7"/>
      <c r="K60" s="7"/>
      <c r="L60" s="2"/>
      <c r="M60" s="2"/>
      <c r="N60" s="2"/>
      <c r="O60" s="2"/>
      <c r="P60" s="2"/>
      <c r="Q60" s="2"/>
    </row>
    <row r="61" spans="1:17" ht="19.5" x14ac:dyDescent="0.4">
      <c r="A61" s="2"/>
      <c r="B61" s="2"/>
      <c r="C61" s="2"/>
      <c r="D61" s="7"/>
      <c r="E61" s="7"/>
      <c r="F61" s="7"/>
      <c r="G61" s="7"/>
      <c r="H61" s="7"/>
      <c r="I61" s="7"/>
      <c r="J61" s="7"/>
      <c r="K61" s="7"/>
      <c r="L61" s="2"/>
      <c r="M61" s="2"/>
      <c r="N61" s="2"/>
      <c r="O61" s="2"/>
      <c r="P61" s="2"/>
      <c r="Q61" s="2"/>
    </row>
    <row r="62" spans="1:17" ht="19.5" x14ac:dyDescent="0.4">
      <c r="A62" s="2"/>
      <c r="B62" s="2"/>
      <c r="C62" s="2"/>
      <c r="D62" s="7"/>
      <c r="E62" s="7"/>
      <c r="F62" s="7"/>
      <c r="G62" s="7"/>
      <c r="H62" s="7"/>
      <c r="I62" s="7"/>
      <c r="J62" s="7"/>
      <c r="K62" s="7"/>
      <c r="L62" s="2"/>
      <c r="M62" s="2"/>
      <c r="N62" s="2"/>
      <c r="O62" s="2"/>
      <c r="P62" s="2"/>
      <c r="Q62" s="2"/>
    </row>
    <row r="63" spans="1:17" ht="19.5" x14ac:dyDescent="0.4">
      <c r="A63" s="2"/>
      <c r="B63" s="2"/>
      <c r="C63" s="2"/>
      <c r="D63" s="7"/>
      <c r="E63" s="7"/>
      <c r="F63" s="7"/>
      <c r="G63" s="7"/>
      <c r="H63" s="7"/>
      <c r="I63" s="7"/>
      <c r="J63" s="7"/>
      <c r="K63" s="7"/>
      <c r="L63" s="2"/>
      <c r="M63" s="2"/>
      <c r="N63" s="2"/>
      <c r="O63" s="2"/>
      <c r="P63" s="2"/>
      <c r="Q63" s="2"/>
    </row>
    <row r="64" spans="1:17" ht="19.5" x14ac:dyDescent="0.4">
      <c r="A64" s="2"/>
      <c r="B64" s="2"/>
      <c r="C64" s="2"/>
      <c r="D64" s="7"/>
      <c r="E64" s="7"/>
      <c r="F64" s="7"/>
      <c r="G64" s="7"/>
      <c r="H64" s="7"/>
      <c r="I64" s="7"/>
      <c r="J64" s="7"/>
      <c r="K64" s="7"/>
      <c r="L64" s="2"/>
      <c r="M64" s="2"/>
      <c r="N64" s="2"/>
      <c r="O64" s="2"/>
      <c r="P64" s="2"/>
      <c r="Q64" s="2"/>
    </row>
    <row r="65" spans="1:17" ht="19.5" x14ac:dyDescent="0.4">
      <c r="A65" s="2"/>
      <c r="B65" s="2"/>
      <c r="C65" s="2"/>
      <c r="D65" s="7"/>
      <c r="E65" s="7"/>
      <c r="F65" s="7"/>
      <c r="G65" s="7"/>
      <c r="H65" s="7"/>
      <c r="I65" s="7"/>
      <c r="J65" s="7"/>
      <c r="K65" s="7"/>
      <c r="L65" s="2"/>
      <c r="M65" s="2"/>
      <c r="N65" s="2"/>
      <c r="O65" s="2"/>
      <c r="P65" s="2"/>
      <c r="Q65" s="2"/>
    </row>
    <row r="66" spans="1:17" ht="19.5" x14ac:dyDescent="0.4">
      <c r="A66" s="2"/>
      <c r="B66" s="2"/>
      <c r="C66" s="2"/>
      <c r="D66" s="7"/>
      <c r="E66" s="7"/>
      <c r="F66" s="7"/>
      <c r="G66" s="7"/>
      <c r="H66" s="7"/>
      <c r="I66" s="7"/>
      <c r="J66" s="7"/>
      <c r="K66" s="7"/>
      <c r="L66" s="2"/>
      <c r="M66" s="2"/>
      <c r="N66" s="2"/>
      <c r="O66" s="2"/>
      <c r="P66" s="2"/>
      <c r="Q66" s="2"/>
    </row>
    <row r="67" spans="1:17" ht="19.5" x14ac:dyDescent="0.4">
      <c r="A67" s="2"/>
      <c r="B67" s="2"/>
      <c r="C67" s="2"/>
      <c r="D67" s="7"/>
      <c r="E67" s="7"/>
      <c r="F67" s="7"/>
      <c r="G67" s="7"/>
      <c r="H67" s="7"/>
      <c r="I67" s="7"/>
      <c r="J67" s="7"/>
      <c r="K67" s="7"/>
      <c r="L67" s="2"/>
      <c r="M67" s="2"/>
      <c r="N67" s="2"/>
      <c r="O67" s="2"/>
      <c r="P67" s="2"/>
      <c r="Q67" s="2"/>
    </row>
  </sheetData>
  <mergeCells count="93">
    <mergeCell ref="B52:D52"/>
    <mergeCell ref="F52:G52"/>
    <mergeCell ref="H52:M52"/>
    <mergeCell ref="L5:P5"/>
    <mergeCell ref="B6:F6"/>
    <mergeCell ref="K7:L7"/>
    <mergeCell ref="B19:D19"/>
    <mergeCell ref="F19:G19"/>
    <mergeCell ref="H19:M19"/>
    <mergeCell ref="B22:G22"/>
    <mergeCell ref="B23:G23"/>
    <mergeCell ref="H22:M22"/>
    <mergeCell ref="H23:M23"/>
    <mergeCell ref="B18:G18"/>
    <mergeCell ref="B20:G20"/>
    <mergeCell ref="H21:M21"/>
    <mergeCell ref="W7:X7"/>
    <mergeCell ref="A2:Q2"/>
    <mergeCell ref="E10:F10"/>
    <mergeCell ref="B8:I8"/>
    <mergeCell ref="B58:G58"/>
    <mergeCell ref="B57:G57"/>
    <mergeCell ref="B51:G51"/>
    <mergeCell ref="H51:M51"/>
    <mergeCell ref="B53:G53"/>
    <mergeCell ref="B50:G50"/>
    <mergeCell ref="H50:M50"/>
    <mergeCell ref="N50:P50"/>
    <mergeCell ref="B47:D48"/>
    <mergeCell ref="E47:P48"/>
    <mergeCell ref="B26:G26"/>
    <mergeCell ref="H26:M26"/>
    <mergeCell ref="M8:Q8"/>
    <mergeCell ref="M9:Q9"/>
    <mergeCell ref="D11:I11"/>
    <mergeCell ref="D12:I12"/>
    <mergeCell ref="M12:Q12"/>
    <mergeCell ref="M10:Q10"/>
    <mergeCell ref="M11:P11"/>
    <mergeCell ref="K8:L8"/>
    <mergeCell ref="G10:I10"/>
    <mergeCell ref="C9:E9"/>
    <mergeCell ref="G9:I9"/>
    <mergeCell ref="B14:D15"/>
    <mergeCell ref="E14:P15"/>
    <mergeCell ref="B17:G17"/>
    <mergeCell ref="H17:M17"/>
    <mergeCell ref="N17:P17"/>
    <mergeCell ref="M44:P44"/>
    <mergeCell ref="B21:D21"/>
    <mergeCell ref="F21:G21"/>
    <mergeCell ref="H18:M18"/>
    <mergeCell ref="H20:M20"/>
    <mergeCell ref="A35:Q35"/>
    <mergeCell ref="B39:F39"/>
    <mergeCell ref="B24:G24"/>
    <mergeCell ref="B25:G25"/>
    <mergeCell ref="H24:M24"/>
    <mergeCell ref="H25:M25"/>
    <mergeCell ref="W40:X40"/>
    <mergeCell ref="B41:I41"/>
    <mergeCell ref="K41:L41"/>
    <mergeCell ref="M41:Q41"/>
    <mergeCell ref="C42:E42"/>
    <mergeCell ref="G42:I42"/>
    <mergeCell ref="M42:Q42"/>
    <mergeCell ref="B54:D54"/>
    <mergeCell ref="F54:G54"/>
    <mergeCell ref="H54:M54"/>
    <mergeCell ref="B55:G55"/>
    <mergeCell ref="H55:M55"/>
    <mergeCell ref="B56:G56"/>
    <mergeCell ref="H56:M56"/>
    <mergeCell ref="H57:M57"/>
    <mergeCell ref="H58:M58"/>
    <mergeCell ref="H59:M59"/>
    <mergeCell ref="B59:G59"/>
    <mergeCell ref="N54:P54"/>
    <mergeCell ref="N55:O55"/>
    <mergeCell ref="K4:L4"/>
    <mergeCell ref="M4:N4"/>
    <mergeCell ref="K38:L38"/>
    <mergeCell ref="M38:N38"/>
    <mergeCell ref="N21:P21"/>
    <mergeCell ref="N22:O22"/>
    <mergeCell ref="H53:M53"/>
    <mergeCell ref="D45:I45"/>
    <mergeCell ref="M45:Q45"/>
    <mergeCell ref="K40:L40"/>
    <mergeCell ref="E43:F43"/>
    <mergeCell ref="G43:I43"/>
    <mergeCell ref="M43:Q43"/>
    <mergeCell ref="D44:I44"/>
  </mergeCells>
  <phoneticPr fontId="2"/>
  <printOptions horizontalCentered="1"/>
  <pageMargins left="0" right="0" top="0" bottom="0" header="0" footer="0"/>
  <pageSetup paperSize="9" scale="95" orientation="portrait" r:id="rId1"/>
  <rowBreaks count="1" manualBreakCount="1">
    <brk id="33" max="16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showZeros="0" zoomScale="70" zoomScaleNormal="70" workbookViewId="0">
      <selection activeCell="AV24" sqref="AV24"/>
    </sheetView>
  </sheetViews>
  <sheetFormatPr defaultColWidth="5.625" defaultRowHeight="18.75" x14ac:dyDescent="0.4"/>
  <cols>
    <col min="1" max="16" width="6" customWidth="1"/>
  </cols>
  <sheetData>
    <row r="1" spans="1:17" ht="30" customHeight="1" x14ac:dyDescent="0.4">
      <c r="L1" s="23"/>
      <c r="M1" s="23"/>
      <c r="N1" s="23"/>
      <c r="O1" s="23"/>
      <c r="P1" s="23"/>
    </row>
    <row r="2" spans="1:17" ht="30.75" thickBot="1" x14ac:dyDescent="0.45">
      <c r="A2" s="1"/>
      <c r="B2" s="1"/>
      <c r="C2" s="1"/>
      <c r="L2" s="26" t="s">
        <v>71</v>
      </c>
      <c r="M2" s="27"/>
      <c r="N2" s="27"/>
      <c r="O2" s="27"/>
      <c r="P2" s="27"/>
    </row>
    <row r="3" spans="1:17" ht="9.75" customHeight="1" x14ac:dyDescent="0.4">
      <c r="A3" s="1"/>
      <c r="B3" s="1"/>
      <c r="C3" s="1"/>
      <c r="D3" s="4"/>
      <c r="E3" s="4"/>
      <c r="G3" s="5"/>
      <c r="H3" s="5"/>
      <c r="I3" s="5"/>
      <c r="J3" s="5"/>
      <c r="K3" s="5"/>
      <c r="L3" s="2"/>
      <c r="M3" s="2"/>
      <c r="N3" s="2"/>
      <c r="O3" s="2"/>
      <c r="P3" s="2"/>
    </row>
    <row r="4" spans="1:17" ht="46.5" thickBot="1" x14ac:dyDescent="0.45">
      <c r="A4" s="1"/>
      <c r="B4" s="348" t="s">
        <v>87</v>
      </c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2"/>
    </row>
    <row r="5" spans="1:17" ht="6" customHeight="1" thickBot="1" x14ac:dyDescent="0.45">
      <c r="A5" s="1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"/>
    </row>
    <row r="6" spans="1:17" ht="19.5" x14ac:dyDescent="0.4">
      <c r="A6" s="2"/>
      <c r="B6" s="2"/>
      <c r="C6" s="2"/>
      <c r="D6" s="2"/>
      <c r="E6" s="2"/>
      <c r="F6" s="2"/>
      <c r="G6" s="2"/>
      <c r="H6" s="2"/>
      <c r="I6" s="2"/>
    </row>
    <row r="7" spans="1:17" ht="20.25" thickBot="1" x14ac:dyDescent="0.45">
      <c r="A7" s="2"/>
      <c r="B7" s="2"/>
      <c r="C7" s="2"/>
      <c r="D7" s="2"/>
      <c r="E7" s="2"/>
      <c r="F7" s="2"/>
      <c r="G7" s="2"/>
      <c r="H7" s="2"/>
      <c r="I7" s="2"/>
      <c r="J7" s="2"/>
      <c r="L7" s="709" t="str">
        <f>明細書兼納品書!L7</f>
        <v>　納品日　　    年       月      日</v>
      </c>
      <c r="M7" s="709"/>
      <c r="N7" s="709"/>
      <c r="O7" s="709"/>
      <c r="P7" s="709"/>
    </row>
    <row r="8" spans="1:17" ht="27.75" customHeight="1" thickBot="1" x14ac:dyDescent="0.45">
      <c r="B8" s="349" t="s">
        <v>75</v>
      </c>
      <c r="C8" s="349"/>
      <c r="D8" s="349"/>
      <c r="E8" s="349"/>
      <c r="F8" s="349"/>
      <c r="G8" s="349"/>
      <c r="H8" s="2"/>
      <c r="I8" s="2"/>
      <c r="J8" s="2"/>
      <c r="K8" s="2"/>
      <c r="N8" s="2"/>
      <c r="O8" s="2"/>
      <c r="P8" s="2"/>
    </row>
    <row r="9" spans="1:17" ht="27.75" customHeight="1" thickBot="1" x14ac:dyDescent="0.45">
      <c r="A9" s="3"/>
      <c r="B9" s="3"/>
      <c r="C9" s="3"/>
      <c r="D9" s="3"/>
      <c r="E9" s="3"/>
      <c r="F9" s="3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ht="26.25" customHeight="1" x14ac:dyDescent="0.4">
      <c r="H10" s="29" t="s">
        <v>9</v>
      </c>
      <c r="I10" s="36"/>
      <c r="J10" s="714">
        <f>明細書兼納品書!J10</f>
        <v>0</v>
      </c>
      <c r="K10" s="714"/>
      <c r="L10" s="714"/>
      <c r="M10" s="714"/>
      <c r="N10" s="714"/>
      <c r="O10" s="714"/>
      <c r="P10" s="30"/>
    </row>
    <row r="11" spans="1:17" ht="26.25" customHeight="1" x14ac:dyDescent="0.4">
      <c r="A11" s="2"/>
      <c r="B11" s="2"/>
      <c r="C11" s="2"/>
      <c r="D11" s="2"/>
      <c r="E11" s="2"/>
      <c r="F11" s="2"/>
      <c r="G11" s="2"/>
      <c r="H11" s="31" t="s">
        <v>14</v>
      </c>
      <c r="I11" s="37"/>
      <c r="J11" s="219">
        <f>明細書兼納品書!J11</f>
        <v>0</v>
      </c>
      <c r="K11" s="219"/>
      <c r="L11" s="219"/>
      <c r="M11" s="219"/>
      <c r="N11" s="219"/>
      <c r="O11" s="219"/>
      <c r="P11" s="32"/>
    </row>
    <row r="12" spans="1:17" ht="26.25" customHeight="1" x14ac:dyDescent="0.4">
      <c r="A12" s="2"/>
      <c r="B12" s="2"/>
      <c r="C12" s="2"/>
      <c r="D12" s="2"/>
      <c r="E12" s="2"/>
      <c r="F12" s="2"/>
      <c r="G12" s="2"/>
      <c r="H12" s="31" t="s">
        <v>18</v>
      </c>
      <c r="I12" s="37"/>
      <c r="J12" s="219">
        <f>明細書兼納品書!J12</f>
        <v>0</v>
      </c>
      <c r="K12" s="219"/>
      <c r="L12" s="219"/>
      <c r="M12" s="219"/>
      <c r="N12" s="219"/>
      <c r="O12" s="219"/>
      <c r="P12" s="33" t="s">
        <v>20</v>
      </c>
      <c r="Q12" s="3"/>
    </row>
    <row r="13" spans="1:17" ht="26.25" customHeight="1" thickBot="1" x14ac:dyDescent="0.45">
      <c r="A13" s="2"/>
      <c r="B13" s="2"/>
      <c r="C13" s="2"/>
      <c r="D13" s="2"/>
      <c r="E13" s="2"/>
      <c r="F13" s="2"/>
      <c r="G13" s="2"/>
      <c r="H13" s="34" t="s">
        <v>23</v>
      </c>
      <c r="I13" s="38"/>
      <c r="J13" s="349">
        <f>明細書兼納品書!J13</f>
        <v>0</v>
      </c>
      <c r="K13" s="349"/>
      <c r="L13" s="349"/>
      <c r="M13" s="349"/>
      <c r="N13" s="349"/>
      <c r="O13" s="349"/>
      <c r="P13" s="35"/>
    </row>
    <row r="14" spans="1:17" ht="30.75" customHeight="1" thickBot="1" x14ac:dyDescent="0.45"/>
    <row r="15" spans="1:17" ht="29.25" customHeight="1" thickBot="1" x14ac:dyDescent="0.45">
      <c r="A15" s="710" t="s">
        <v>76</v>
      </c>
      <c r="B15" s="711"/>
      <c r="C15" s="711" t="s">
        <v>77</v>
      </c>
      <c r="D15" s="711"/>
      <c r="E15" s="711"/>
      <c r="F15" s="711"/>
      <c r="G15" s="39" t="s">
        <v>78</v>
      </c>
      <c r="H15" s="39" t="s">
        <v>79</v>
      </c>
      <c r="I15" s="712" t="s">
        <v>80</v>
      </c>
      <c r="J15" s="712"/>
      <c r="K15" s="712" t="s">
        <v>81</v>
      </c>
      <c r="L15" s="712"/>
      <c r="M15" s="712"/>
      <c r="N15" s="711" t="s">
        <v>82</v>
      </c>
      <c r="O15" s="711"/>
      <c r="P15" s="713"/>
    </row>
    <row r="16" spans="1:17" ht="23.25" customHeight="1" x14ac:dyDescent="0.4">
      <c r="A16" s="715">
        <f>明細書兼納品書!A16</f>
        <v>0</v>
      </c>
      <c r="B16" s="716"/>
      <c r="C16" s="716" t="str">
        <f>明細書兼納品書!C16</f>
        <v>貴社</v>
      </c>
      <c r="D16" s="716"/>
      <c r="E16" s="716"/>
      <c r="F16" s="716"/>
      <c r="G16" s="53">
        <f>明細書兼納品書!G16</f>
        <v>1</v>
      </c>
      <c r="H16" s="53" t="str">
        <f>明細書兼納品書!H16</f>
        <v>子</v>
      </c>
      <c r="I16" s="717">
        <f>明細書兼納品書!I16</f>
        <v>10000</v>
      </c>
      <c r="J16" s="717"/>
      <c r="K16" s="717">
        <f>G16*I16</f>
        <v>10000</v>
      </c>
      <c r="L16" s="717"/>
      <c r="M16" s="717"/>
      <c r="N16" s="716">
        <f>明細書兼納品書!N16</f>
        <v>0</v>
      </c>
      <c r="O16" s="716"/>
      <c r="P16" s="718"/>
    </row>
    <row r="17" spans="1:16" ht="23.25" customHeight="1" x14ac:dyDescent="0.4">
      <c r="A17" s="719">
        <f>明細書兼納品書!A17</f>
        <v>0</v>
      </c>
      <c r="B17" s="720"/>
      <c r="C17" s="720">
        <f>明細書兼納品書!C17</f>
        <v>0</v>
      </c>
      <c r="D17" s="720"/>
      <c r="E17" s="720"/>
      <c r="F17" s="720"/>
      <c r="G17" s="52">
        <f>明細書兼納品書!G17</f>
        <v>0</v>
      </c>
      <c r="H17" s="52">
        <f>明細書兼納品書!H17</f>
        <v>0</v>
      </c>
      <c r="I17" s="721">
        <f>明細書兼納品書!I17</f>
        <v>0</v>
      </c>
      <c r="J17" s="721"/>
      <c r="K17" s="721">
        <f t="shared" ref="K17:K36" si="0">G17*I17</f>
        <v>0</v>
      </c>
      <c r="L17" s="721"/>
      <c r="M17" s="721"/>
      <c r="N17" s="720">
        <f>明細書兼納品書!N17</f>
        <v>0</v>
      </c>
      <c r="O17" s="720"/>
      <c r="P17" s="722"/>
    </row>
    <row r="18" spans="1:16" ht="23.25" customHeight="1" x14ac:dyDescent="0.4">
      <c r="A18" s="719">
        <f>明細書兼納品書!A18</f>
        <v>0</v>
      </c>
      <c r="B18" s="720"/>
      <c r="C18" s="720">
        <f>明細書兼納品書!C18</f>
        <v>0</v>
      </c>
      <c r="D18" s="720"/>
      <c r="E18" s="720"/>
      <c r="F18" s="720"/>
      <c r="G18" s="52">
        <f>明細書兼納品書!G18</f>
        <v>0</v>
      </c>
      <c r="H18" s="52">
        <f>明細書兼納品書!H18</f>
        <v>0</v>
      </c>
      <c r="I18" s="721">
        <f>明細書兼納品書!I18</f>
        <v>0</v>
      </c>
      <c r="J18" s="721"/>
      <c r="K18" s="721">
        <f t="shared" si="0"/>
        <v>0</v>
      </c>
      <c r="L18" s="721"/>
      <c r="M18" s="721"/>
      <c r="N18" s="720">
        <f>明細書兼納品書!N18</f>
        <v>0</v>
      </c>
      <c r="O18" s="720"/>
      <c r="P18" s="722"/>
    </row>
    <row r="19" spans="1:16" ht="23.25" customHeight="1" x14ac:dyDescent="0.4">
      <c r="A19" s="719">
        <f>明細書兼納品書!A19</f>
        <v>0</v>
      </c>
      <c r="B19" s="720"/>
      <c r="C19" s="720">
        <f>明細書兼納品書!C19</f>
        <v>0</v>
      </c>
      <c r="D19" s="720"/>
      <c r="E19" s="720"/>
      <c r="F19" s="720"/>
      <c r="G19" s="52">
        <f>明細書兼納品書!G19</f>
        <v>0</v>
      </c>
      <c r="H19" s="52">
        <f>明細書兼納品書!H19</f>
        <v>0</v>
      </c>
      <c r="I19" s="721">
        <f>明細書兼納品書!I19</f>
        <v>0</v>
      </c>
      <c r="J19" s="721"/>
      <c r="K19" s="721">
        <f t="shared" si="0"/>
        <v>0</v>
      </c>
      <c r="L19" s="721"/>
      <c r="M19" s="721"/>
      <c r="N19" s="720">
        <f>明細書兼納品書!N19</f>
        <v>0</v>
      </c>
      <c r="O19" s="720"/>
      <c r="P19" s="722"/>
    </row>
    <row r="20" spans="1:16" ht="23.25" customHeight="1" x14ac:dyDescent="0.4">
      <c r="A20" s="719">
        <f>明細書兼納品書!A20</f>
        <v>0</v>
      </c>
      <c r="B20" s="720"/>
      <c r="C20" s="720">
        <f>明細書兼納品書!C20</f>
        <v>0</v>
      </c>
      <c r="D20" s="720"/>
      <c r="E20" s="720"/>
      <c r="F20" s="720"/>
      <c r="G20" s="52">
        <f>明細書兼納品書!G20</f>
        <v>0</v>
      </c>
      <c r="H20" s="52">
        <f>明細書兼納品書!H20</f>
        <v>0</v>
      </c>
      <c r="I20" s="721">
        <f>明細書兼納品書!I20</f>
        <v>0</v>
      </c>
      <c r="J20" s="721"/>
      <c r="K20" s="721">
        <f t="shared" si="0"/>
        <v>0</v>
      </c>
      <c r="L20" s="721"/>
      <c r="M20" s="721"/>
      <c r="N20" s="720">
        <f>明細書兼納品書!N20</f>
        <v>0</v>
      </c>
      <c r="O20" s="720"/>
      <c r="P20" s="722"/>
    </row>
    <row r="21" spans="1:16" ht="23.25" customHeight="1" x14ac:dyDescent="0.4">
      <c r="A21" s="719">
        <f>明細書兼納品書!A21</f>
        <v>0</v>
      </c>
      <c r="B21" s="720"/>
      <c r="C21" s="720">
        <f>明細書兼納品書!C21</f>
        <v>0</v>
      </c>
      <c r="D21" s="720"/>
      <c r="E21" s="720"/>
      <c r="F21" s="720"/>
      <c r="G21" s="52">
        <f>明細書兼納品書!G21</f>
        <v>0</v>
      </c>
      <c r="H21" s="52">
        <f>明細書兼納品書!H21</f>
        <v>0</v>
      </c>
      <c r="I21" s="721">
        <f>明細書兼納品書!I21</f>
        <v>0</v>
      </c>
      <c r="J21" s="721"/>
      <c r="K21" s="721">
        <f t="shared" si="0"/>
        <v>0</v>
      </c>
      <c r="L21" s="721"/>
      <c r="M21" s="721"/>
      <c r="N21" s="720">
        <f>明細書兼納品書!N21</f>
        <v>0</v>
      </c>
      <c r="O21" s="720"/>
      <c r="P21" s="722"/>
    </row>
    <row r="22" spans="1:16" ht="23.25" customHeight="1" x14ac:dyDescent="0.4">
      <c r="A22" s="719">
        <f>明細書兼納品書!A22</f>
        <v>0</v>
      </c>
      <c r="B22" s="720"/>
      <c r="C22" s="720">
        <f>明細書兼納品書!C22</f>
        <v>0</v>
      </c>
      <c r="D22" s="720"/>
      <c r="E22" s="720"/>
      <c r="F22" s="720"/>
      <c r="G22" s="52">
        <f>明細書兼納品書!G22</f>
        <v>0</v>
      </c>
      <c r="H22" s="52">
        <f>明細書兼納品書!H22</f>
        <v>0</v>
      </c>
      <c r="I22" s="721">
        <f>明細書兼納品書!I22</f>
        <v>0</v>
      </c>
      <c r="J22" s="721"/>
      <c r="K22" s="721">
        <f t="shared" si="0"/>
        <v>0</v>
      </c>
      <c r="L22" s="721"/>
      <c r="M22" s="721"/>
      <c r="N22" s="720">
        <f>明細書兼納品書!N22</f>
        <v>0</v>
      </c>
      <c r="O22" s="720"/>
      <c r="P22" s="722"/>
    </row>
    <row r="23" spans="1:16" ht="23.25" customHeight="1" x14ac:dyDescent="0.4">
      <c r="A23" s="719">
        <f>明細書兼納品書!A23</f>
        <v>0</v>
      </c>
      <c r="B23" s="720"/>
      <c r="C23" s="720">
        <f>明細書兼納品書!C23</f>
        <v>0</v>
      </c>
      <c r="D23" s="720"/>
      <c r="E23" s="720"/>
      <c r="F23" s="720"/>
      <c r="G23" s="52">
        <f>明細書兼納品書!G23</f>
        <v>0</v>
      </c>
      <c r="H23" s="52">
        <f>明細書兼納品書!H23</f>
        <v>0</v>
      </c>
      <c r="I23" s="721">
        <f>明細書兼納品書!I23</f>
        <v>0</v>
      </c>
      <c r="J23" s="721"/>
      <c r="K23" s="721">
        <f t="shared" si="0"/>
        <v>0</v>
      </c>
      <c r="L23" s="721"/>
      <c r="M23" s="721"/>
      <c r="N23" s="720">
        <f>明細書兼納品書!N23</f>
        <v>0</v>
      </c>
      <c r="O23" s="720"/>
      <c r="P23" s="722"/>
    </row>
    <row r="24" spans="1:16" ht="23.25" customHeight="1" x14ac:dyDescent="0.4">
      <c r="A24" s="719">
        <f>明細書兼納品書!A24</f>
        <v>0</v>
      </c>
      <c r="B24" s="720"/>
      <c r="C24" s="720">
        <f>明細書兼納品書!C24</f>
        <v>0</v>
      </c>
      <c r="D24" s="720"/>
      <c r="E24" s="720"/>
      <c r="F24" s="720"/>
      <c r="G24" s="52">
        <f>明細書兼納品書!G24</f>
        <v>0</v>
      </c>
      <c r="H24" s="52">
        <f>明細書兼納品書!H24</f>
        <v>0</v>
      </c>
      <c r="I24" s="721">
        <f>明細書兼納品書!I24</f>
        <v>0</v>
      </c>
      <c r="J24" s="721"/>
      <c r="K24" s="721">
        <f t="shared" si="0"/>
        <v>0</v>
      </c>
      <c r="L24" s="721"/>
      <c r="M24" s="721"/>
      <c r="N24" s="720">
        <f>明細書兼納品書!N24</f>
        <v>0</v>
      </c>
      <c r="O24" s="720"/>
      <c r="P24" s="722"/>
    </row>
    <row r="25" spans="1:16" ht="23.25" customHeight="1" x14ac:dyDescent="0.4">
      <c r="A25" s="719">
        <f>明細書兼納品書!A25</f>
        <v>0</v>
      </c>
      <c r="B25" s="720"/>
      <c r="C25" s="720">
        <f>明細書兼納品書!C25</f>
        <v>0</v>
      </c>
      <c r="D25" s="720"/>
      <c r="E25" s="720"/>
      <c r="F25" s="720"/>
      <c r="G25" s="52">
        <f>明細書兼納品書!G25</f>
        <v>0</v>
      </c>
      <c r="H25" s="52">
        <f>明細書兼納品書!H25</f>
        <v>0</v>
      </c>
      <c r="I25" s="721">
        <f>明細書兼納品書!I25</f>
        <v>0</v>
      </c>
      <c r="J25" s="721"/>
      <c r="K25" s="721">
        <f t="shared" si="0"/>
        <v>0</v>
      </c>
      <c r="L25" s="721"/>
      <c r="M25" s="721"/>
      <c r="N25" s="720">
        <f>明細書兼納品書!N25</f>
        <v>0</v>
      </c>
      <c r="O25" s="720"/>
      <c r="P25" s="722"/>
    </row>
    <row r="26" spans="1:16" ht="23.25" customHeight="1" x14ac:dyDescent="0.4">
      <c r="A26" s="719">
        <f>明細書兼納品書!A26</f>
        <v>0</v>
      </c>
      <c r="B26" s="720"/>
      <c r="C26" s="720">
        <f>明細書兼納品書!C26</f>
        <v>0</v>
      </c>
      <c r="D26" s="720"/>
      <c r="E26" s="720"/>
      <c r="F26" s="720"/>
      <c r="G26" s="52">
        <f>明細書兼納品書!G26</f>
        <v>0</v>
      </c>
      <c r="H26" s="52">
        <f>明細書兼納品書!H26</f>
        <v>0</v>
      </c>
      <c r="I26" s="721">
        <f>明細書兼納品書!I26</f>
        <v>0</v>
      </c>
      <c r="J26" s="721"/>
      <c r="K26" s="721">
        <f t="shared" si="0"/>
        <v>0</v>
      </c>
      <c r="L26" s="721"/>
      <c r="M26" s="721"/>
      <c r="N26" s="720">
        <f>明細書兼納品書!N26</f>
        <v>0</v>
      </c>
      <c r="O26" s="720"/>
      <c r="P26" s="722"/>
    </row>
    <row r="27" spans="1:16" ht="23.25" customHeight="1" x14ac:dyDescent="0.4">
      <c r="A27" s="719">
        <f>明細書兼納品書!A27</f>
        <v>0</v>
      </c>
      <c r="B27" s="720"/>
      <c r="C27" s="720">
        <f>明細書兼納品書!C27</f>
        <v>0</v>
      </c>
      <c r="D27" s="720"/>
      <c r="E27" s="720"/>
      <c r="F27" s="720"/>
      <c r="G27" s="52">
        <f>明細書兼納品書!G27</f>
        <v>0</v>
      </c>
      <c r="H27" s="52">
        <f>明細書兼納品書!H27</f>
        <v>0</v>
      </c>
      <c r="I27" s="721">
        <f>明細書兼納品書!I27</f>
        <v>0</v>
      </c>
      <c r="J27" s="721"/>
      <c r="K27" s="721">
        <f t="shared" si="0"/>
        <v>0</v>
      </c>
      <c r="L27" s="721"/>
      <c r="M27" s="721"/>
      <c r="N27" s="720">
        <f>明細書兼納品書!N27</f>
        <v>0</v>
      </c>
      <c r="O27" s="720"/>
      <c r="P27" s="722"/>
    </row>
    <row r="28" spans="1:16" ht="23.25" customHeight="1" x14ac:dyDescent="0.4">
      <c r="A28" s="719">
        <f>明細書兼納品書!A28</f>
        <v>0</v>
      </c>
      <c r="B28" s="720"/>
      <c r="C28" s="720">
        <f>明細書兼納品書!C28</f>
        <v>0</v>
      </c>
      <c r="D28" s="720"/>
      <c r="E28" s="720"/>
      <c r="F28" s="720"/>
      <c r="G28" s="52">
        <f>明細書兼納品書!G28</f>
        <v>0</v>
      </c>
      <c r="H28" s="52">
        <f>明細書兼納品書!H28</f>
        <v>0</v>
      </c>
      <c r="I28" s="721">
        <f>明細書兼納品書!I28</f>
        <v>0</v>
      </c>
      <c r="J28" s="721"/>
      <c r="K28" s="721">
        <f t="shared" si="0"/>
        <v>0</v>
      </c>
      <c r="L28" s="721"/>
      <c r="M28" s="721"/>
      <c r="N28" s="720">
        <f>明細書兼納品書!N28</f>
        <v>0</v>
      </c>
      <c r="O28" s="720"/>
      <c r="P28" s="722"/>
    </row>
    <row r="29" spans="1:16" ht="23.25" customHeight="1" x14ac:dyDescent="0.4">
      <c r="A29" s="719">
        <f>明細書兼納品書!A29</f>
        <v>0</v>
      </c>
      <c r="B29" s="720"/>
      <c r="C29" s="720">
        <f>明細書兼納品書!C29</f>
        <v>0</v>
      </c>
      <c r="D29" s="720"/>
      <c r="E29" s="720"/>
      <c r="F29" s="720"/>
      <c r="G29" s="52">
        <f>明細書兼納品書!G29</f>
        <v>0</v>
      </c>
      <c r="H29" s="52">
        <f>明細書兼納品書!H29</f>
        <v>0</v>
      </c>
      <c r="I29" s="721">
        <f>明細書兼納品書!I29</f>
        <v>0</v>
      </c>
      <c r="J29" s="721"/>
      <c r="K29" s="721">
        <f t="shared" si="0"/>
        <v>0</v>
      </c>
      <c r="L29" s="721"/>
      <c r="M29" s="721"/>
      <c r="N29" s="720">
        <f>明細書兼納品書!N29</f>
        <v>0</v>
      </c>
      <c r="O29" s="720"/>
      <c r="P29" s="722"/>
    </row>
    <row r="30" spans="1:16" ht="23.25" customHeight="1" x14ac:dyDescent="0.4">
      <c r="A30" s="719">
        <f>明細書兼納品書!A30</f>
        <v>0</v>
      </c>
      <c r="B30" s="720"/>
      <c r="C30" s="720">
        <f>明細書兼納品書!C30</f>
        <v>0</v>
      </c>
      <c r="D30" s="720"/>
      <c r="E30" s="720"/>
      <c r="F30" s="720"/>
      <c r="G30" s="52">
        <f>明細書兼納品書!G30</f>
        <v>0</v>
      </c>
      <c r="H30" s="52">
        <f>明細書兼納品書!H30</f>
        <v>0</v>
      </c>
      <c r="I30" s="721">
        <f>明細書兼納品書!I30</f>
        <v>0</v>
      </c>
      <c r="J30" s="721"/>
      <c r="K30" s="721">
        <f t="shared" si="0"/>
        <v>0</v>
      </c>
      <c r="L30" s="721"/>
      <c r="M30" s="721"/>
      <c r="N30" s="720">
        <f>明細書兼納品書!N30</f>
        <v>0</v>
      </c>
      <c r="O30" s="720"/>
      <c r="P30" s="722"/>
    </row>
    <row r="31" spans="1:16" ht="23.25" customHeight="1" x14ac:dyDescent="0.4">
      <c r="A31" s="719">
        <f>明細書兼納品書!A31</f>
        <v>0</v>
      </c>
      <c r="B31" s="720"/>
      <c r="C31" s="720">
        <f>明細書兼納品書!C31</f>
        <v>0</v>
      </c>
      <c r="D31" s="720"/>
      <c r="E31" s="720"/>
      <c r="F31" s="720"/>
      <c r="G31" s="52">
        <f>明細書兼納品書!G31</f>
        <v>0</v>
      </c>
      <c r="H31" s="52">
        <f>明細書兼納品書!H31</f>
        <v>0</v>
      </c>
      <c r="I31" s="721">
        <f>明細書兼納品書!I31</f>
        <v>0</v>
      </c>
      <c r="J31" s="721"/>
      <c r="K31" s="721">
        <f t="shared" si="0"/>
        <v>0</v>
      </c>
      <c r="L31" s="721"/>
      <c r="M31" s="721"/>
      <c r="N31" s="720">
        <f>明細書兼納品書!N31</f>
        <v>0</v>
      </c>
      <c r="O31" s="720"/>
      <c r="P31" s="722"/>
    </row>
    <row r="32" spans="1:16" ht="23.25" customHeight="1" x14ac:dyDescent="0.4">
      <c r="A32" s="719">
        <f>明細書兼納品書!A32</f>
        <v>0</v>
      </c>
      <c r="B32" s="720"/>
      <c r="C32" s="720">
        <f>明細書兼納品書!C32</f>
        <v>0</v>
      </c>
      <c r="D32" s="720"/>
      <c r="E32" s="720"/>
      <c r="F32" s="720"/>
      <c r="G32" s="52">
        <f>明細書兼納品書!G32</f>
        <v>0</v>
      </c>
      <c r="H32" s="52">
        <f>明細書兼納品書!H32</f>
        <v>0</v>
      </c>
      <c r="I32" s="721">
        <f>明細書兼納品書!I32</f>
        <v>0</v>
      </c>
      <c r="J32" s="721"/>
      <c r="K32" s="721">
        <f t="shared" si="0"/>
        <v>0</v>
      </c>
      <c r="L32" s="721"/>
      <c r="M32" s="721"/>
      <c r="N32" s="720">
        <f>明細書兼納品書!N32</f>
        <v>0</v>
      </c>
      <c r="O32" s="720"/>
      <c r="P32" s="722"/>
    </row>
    <row r="33" spans="1:16" ht="23.25" customHeight="1" x14ac:dyDescent="0.4">
      <c r="A33" s="719">
        <f>明細書兼納品書!A33</f>
        <v>0</v>
      </c>
      <c r="B33" s="720"/>
      <c r="C33" s="720">
        <f>明細書兼納品書!C33</f>
        <v>0</v>
      </c>
      <c r="D33" s="720"/>
      <c r="E33" s="720"/>
      <c r="F33" s="720"/>
      <c r="G33" s="52">
        <f>明細書兼納品書!G33</f>
        <v>0</v>
      </c>
      <c r="H33" s="52">
        <f>明細書兼納品書!H33</f>
        <v>0</v>
      </c>
      <c r="I33" s="721">
        <f>明細書兼納品書!I33</f>
        <v>0</v>
      </c>
      <c r="J33" s="721"/>
      <c r="K33" s="721">
        <f t="shared" si="0"/>
        <v>0</v>
      </c>
      <c r="L33" s="721"/>
      <c r="M33" s="721"/>
      <c r="N33" s="720">
        <f>明細書兼納品書!N33</f>
        <v>0</v>
      </c>
      <c r="O33" s="720"/>
      <c r="P33" s="722"/>
    </row>
    <row r="34" spans="1:16" ht="23.25" customHeight="1" x14ac:dyDescent="0.4">
      <c r="A34" s="719">
        <f>明細書兼納品書!A34</f>
        <v>0</v>
      </c>
      <c r="B34" s="720"/>
      <c r="C34" s="720">
        <f>明細書兼納品書!C34</f>
        <v>0</v>
      </c>
      <c r="D34" s="720"/>
      <c r="E34" s="720"/>
      <c r="F34" s="720"/>
      <c r="G34" s="52">
        <f>明細書兼納品書!G34</f>
        <v>0</v>
      </c>
      <c r="H34" s="52">
        <f>明細書兼納品書!H34</f>
        <v>0</v>
      </c>
      <c r="I34" s="721">
        <f>明細書兼納品書!I34</f>
        <v>0</v>
      </c>
      <c r="J34" s="721"/>
      <c r="K34" s="721">
        <f t="shared" si="0"/>
        <v>0</v>
      </c>
      <c r="L34" s="721"/>
      <c r="M34" s="721"/>
      <c r="N34" s="720">
        <f>明細書兼納品書!N34</f>
        <v>0</v>
      </c>
      <c r="O34" s="720"/>
      <c r="P34" s="722"/>
    </row>
    <row r="35" spans="1:16" ht="23.25" customHeight="1" x14ac:dyDescent="0.4">
      <c r="A35" s="719">
        <f>明細書兼納品書!A35</f>
        <v>0</v>
      </c>
      <c r="B35" s="720"/>
      <c r="C35" s="720">
        <f>明細書兼納品書!C35</f>
        <v>0</v>
      </c>
      <c r="D35" s="720"/>
      <c r="E35" s="720"/>
      <c r="F35" s="720"/>
      <c r="G35" s="52">
        <f>明細書兼納品書!G35</f>
        <v>0</v>
      </c>
      <c r="H35" s="52">
        <f>明細書兼納品書!H35</f>
        <v>0</v>
      </c>
      <c r="I35" s="721">
        <f>明細書兼納品書!I35</f>
        <v>0</v>
      </c>
      <c r="J35" s="721"/>
      <c r="K35" s="721">
        <f t="shared" si="0"/>
        <v>0</v>
      </c>
      <c r="L35" s="721"/>
      <c r="M35" s="721"/>
      <c r="N35" s="720">
        <f>明細書兼納品書!N35</f>
        <v>0</v>
      </c>
      <c r="O35" s="720"/>
      <c r="P35" s="722"/>
    </row>
    <row r="36" spans="1:16" ht="23.25" customHeight="1" thickBot="1" x14ac:dyDescent="0.45">
      <c r="A36" s="723">
        <f>明細書兼納品書!A36</f>
        <v>0</v>
      </c>
      <c r="B36" s="724"/>
      <c r="C36" s="724">
        <f>明細書兼納品書!C36</f>
        <v>0</v>
      </c>
      <c r="D36" s="724"/>
      <c r="E36" s="724"/>
      <c r="F36" s="724"/>
      <c r="G36" s="54">
        <f>明細書兼納品書!G36</f>
        <v>0</v>
      </c>
      <c r="H36" s="54">
        <f>明細書兼納品書!H36</f>
        <v>0</v>
      </c>
      <c r="I36" s="725">
        <f>明細書兼納品書!I36</f>
        <v>0</v>
      </c>
      <c r="J36" s="725"/>
      <c r="K36" s="725">
        <f t="shared" si="0"/>
        <v>0</v>
      </c>
      <c r="L36" s="725"/>
      <c r="M36" s="725"/>
      <c r="N36" s="724">
        <f>明細書兼納品書!N36</f>
        <v>0</v>
      </c>
      <c r="O36" s="724"/>
      <c r="P36" s="726"/>
    </row>
    <row r="37" spans="1:16" ht="31.5" customHeight="1" thickTop="1" thickBot="1" x14ac:dyDescent="0.45">
      <c r="B37" s="11" t="s">
        <v>84</v>
      </c>
      <c r="I37" s="727" t="s">
        <v>85</v>
      </c>
      <c r="J37" s="728"/>
      <c r="K37" s="729">
        <f>SUM(K16:K36)</f>
        <v>10000</v>
      </c>
      <c r="L37" s="730"/>
      <c r="M37" s="731"/>
    </row>
    <row r="38" spans="1:16" x14ac:dyDescent="0.4">
      <c r="B38" t="s">
        <v>86</v>
      </c>
    </row>
  </sheetData>
  <mergeCells count="119">
    <mergeCell ref="A36:B36"/>
    <mergeCell ref="C36:F36"/>
    <mergeCell ref="I36:J36"/>
    <mergeCell ref="K36:M36"/>
    <mergeCell ref="N36:P36"/>
    <mergeCell ref="I37:J37"/>
    <mergeCell ref="K37:M37"/>
    <mergeCell ref="A34:B34"/>
    <mergeCell ref="C34:F34"/>
    <mergeCell ref="I34:J34"/>
    <mergeCell ref="K34:M34"/>
    <mergeCell ref="N34:P34"/>
    <mergeCell ref="A35:B35"/>
    <mergeCell ref="C35:F35"/>
    <mergeCell ref="I35:J35"/>
    <mergeCell ref="K35:M35"/>
    <mergeCell ref="N35:P35"/>
    <mergeCell ref="N32:P32"/>
    <mergeCell ref="A33:B33"/>
    <mergeCell ref="C33:F33"/>
    <mergeCell ref="I33:J33"/>
    <mergeCell ref="K33:M33"/>
    <mergeCell ref="N33:P33"/>
    <mergeCell ref="A30:B30"/>
    <mergeCell ref="C30:F30"/>
    <mergeCell ref="I30:J30"/>
    <mergeCell ref="K30:M30"/>
    <mergeCell ref="N30:P30"/>
    <mergeCell ref="A31:B31"/>
    <mergeCell ref="C31:F31"/>
    <mergeCell ref="I31:J31"/>
    <mergeCell ref="K31:M31"/>
    <mergeCell ref="N31:P31"/>
    <mergeCell ref="A32:B32"/>
    <mergeCell ref="C32:F32"/>
    <mergeCell ref="I32:J32"/>
    <mergeCell ref="K32:M32"/>
    <mergeCell ref="A28:B28"/>
    <mergeCell ref="C28:F28"/>
    <mergeCell ref="I28:J28"/>
    <mergeCell ref="K28:M28"/>
    <mergeCell ref="N28:P28"/>
    <mergeCell ref="A29:B29"/>
    <mergeCell ref="C29:F29"/>
    <mergeCell ref="I29:J29"/>
    <mergeCell ref="K29:M29"/>
    <mergeCell ref="N29:P29"/>
    <mergeCell ref="A26:B26"/>
    <mergeCell ref="C26:F26"/>
    <mergeCell ref="I26:J26"/>
    <mergeCell ref="K26:M26"/>
    <mergeCell ref="N26:P26"/>
    <mergeCell ref="A27:B27"/>
    <mergeCell ref="C27:F27"/>
    <mergeCell ref="I27:J27"/>
    <mergeCell ref="K27:M27"/>
    <mergeCell ref="N27:P27"/>
    <mergeCell ref="A24:B24"/>
    <mergeCell ref="C24:F24"/>
    <mergeCell ref="I24:J24"/>
    <mergeCell ref="K24:M24"/>
    <mergeCell ref="N24:P24"/>
    <mergeCell ref="A25:B25"/>
    <mergeCell ref="C25:F25"/>
    <mergeCell ref="I25:J25"/>
    <mergeCell ref="K25:M25"/>
    <mergeCell ref="N25:P25"/>
    <mergeCell ref="A22:B22"/>
    <mergeCell ref="C22:F22"/>
    <mergeCell ref="I22:J22"/>
    <mergeCell ref="K22:M22"/>
    <mergeCell ref="N22:P22"/>
    <mergeCell ref="A23:B23"/>
    <mergeCell ref="C23:F23"/>
    <mergeCell ref="I23:J23"/>
    <mergeCell ref="K23:M23"/>
    <mergeCell ref="N23:P23"/>
    <mergeCell ref="A20:B20"/>
    <mergeCell ref="C20:F20"/>
    <mergeCell ref="I20:J20"/>
    <mergeCell ref="K20:M20"/>
    <mergeCell ref="N20:P20"/>
    <mergeCell ref="A21:B21"/>
    <mergeCell ref="C21:F21"/>
    <mergeCell ref="I21:J21"/>
    <mergeCell ref="K21:M21"/>
    <mergeCell ref="N21:P21"/>
    <mergeCell ref="A18:B18"/>
    <mergeCell ref="C18:F18"/>
    <mergeCell ref="I18:J18"/>
    <mergeCell ref="K18:M18"/>
    <mergeCell ref="N18:P18"/>
    <mergeCell ref="A19:B19"/>
    <mergeCell ref="C19:F19"/>
    <mergeCell ref="I19:J19"/>
    <mergeCell ref="K19:M19"/>
    <mergeCell ref="N19:P19"/>
    <mergeCell ref="A16:B16"/>
    <mergeCell ref="C16:F16"/>
    <mergeCell ref="I16:J16"/>
    <mergeCell ref="K16:M16"/>
    <mergeCell ref="N16:P16"/>
    <mergeCell ref="A17:B17"/>
    <mergeCell ref="C17:F17"/>
    <mergeCell ref="I17:J17"/>
    <mergeCell ref="K17:M17"/>
    <mergeCell ref="N17:P17"/>
    <mergeCell ref="B4:O4"/>
    <mergeCell ref="L7:P7"/>
    <mergeCell ref="A15:B15"/>
    <mergeCell ref="C15:F15"/>
    <mergeCell ref="I15:J15"/>
    <mergeCell ref="K15:M15"/>
    <mergeCell ref="N15:P15"/>
    <mergeCell ref="J13:O13"/>
    <mergeCell ref="B8:G8"/>
    <mergeCell ref="J12:O12"/>
    <mergeCell ref="J11:O11"/>
    <mergeCell ref="J10:O10"/>
  </mergeCells>
  <phoneticPr fontId="2"/>
  <printOptions horizontalCentered="1"/>
  <pageMargins left="0" right="0" top="0" bottom="0" header="0" footer="0"/>
  <pageSetup paperSize="9" scale="8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opLeftCell="A2" zoomScale="70" zoomScaleNormal="70" workbookViewId="0">
      <selection activeCell="AV24" sqref="AV24"/>
    </sheetView>
  </sheetViews>
  <sheetFormatPr defaultColWidth="5.625" defaultRowHeight="18.75" x14ac:dyDescent="0.4"/>
  <cols>
    <col min="1" max="1" width="3.5" customWidth="1"/>
    <col min="2" max="16" width="6" customWidth="1"/>
    <col min="17" max="17" width="3.5" customWidth="1"/>
  </cols>
  <sheetData>
    <row r="1" spans="1:18" ht="30" x14ac:dyDescent="0.4">
      <c r="A1" s="1"/>
      <c r="B1" s="1"/>
      <c r="C1" s="1"/>
      <c r="L1" s="12"/>
      <c r="M1" s="12"/>
      <c r="N1" s="12"/>
      <c r="O1" s="12"/>
      <c r="P1" s="12"/>
      <c r="Q1" s="1"/>
    </row>
    <row r="2" spans="1:18" ht="46.5" thickBot="1" x14ac:dyDescent="0.45">
      <c r="A2" s="1"/>
      <c r="B2" s="1"/>
      <c r="C2" s="1"/>
      <c r="D2" s="4"/>
      <c r="E2" s="4"/>
      <c r="F2" s="348" t="s">
        <v>53</v>
      </c>
      <c r="G2" s="348"/>
      <c r="H2" s="348"/>
      <c r="I2" s="348"/>
      <c r="J2" s="348"/>
      <c r="K2" s="348"/>
      <c r="L2" s="2"/>
      <c r="M2" s="2"/>
      <c r="N2" s="2"/>
      <c r="O2" s="2"/>
      <c r="P2" s="2"/>
      <c r="Q2" s="1"/>
    </row>
    <row r="3" spans="1:18" ht="6" customHeight="1" thickBot="1" x14ac:dyDescent="0.45">
      <c r="A3" s="1"/>
      <c r="B3" s="10"/>
      <c r="C3" s="10"/>
      <c r="D3" s="10"/>
      <c r="E3" s="10"/>
      <c r="F3" s="14"/>
      <c r="G3" s="14"/>
      <c r="H3" s="14"/>
      <c r="I3" s="14"/>
      <c r="J3" s="14"/>
      <c r="K3" s="14"/>
      <c r="L3" s="10"/>
      <c r="M3" s="10"/>
      <c r="N3" s="10"/>
      <c r="O3" s="10"/>
      <c r="P3" s="2"/>
      <c r="Q3" s="1"/>
    </row>
    <row r="4" spans="1:18" ht="19.5" x14ac:dyDescent="0.4">
      <c r="A4" s="2"/>
      <c r="B4" s="2"/>
      <c r="C4" s="2"/>
      <c r="D4" s="2"/>
      <c r="E4" s="2"/>
      <c r="F4" s="2"/>
      <c r="G4" s="2"/>
      <c r="H4" s="2"/>
      <c r="I4" s="2"/>
      <c r="Q4" s="2"/>
    </row>
    <row r="5" spans="1:18" ht="20.25" thickBo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L5" s="708" t="s">
        <v>91</v>
      </c>
      <c r="M5" s="708"/>
      <c r="N5" s="708"/>
      <c r="O5" s="708"/>
      <c r="P5" s="708"/>
      <c r="Q5" s="2"/>
    </row>
    <row r="6" spans="1:18" ht="27.75" customHeight="1" thickBot="1" x14ac:dyDescent="0.45">
      <c r="B6" s="390" t="s">
        <v>3</v>
      </c>
      <c r="C6" s="390"/>
      <c r="D6" s="390"/>
      <c r="E6" s="390"/>
      <c r="F6" s="390"/>
      <c r="G6" s="13" t="s">
        <v>42</v>
      </c>
      <c r="H6" s="2"/>
      <c r="I6" s="2"/>
      <c r="J6" s="2"/>
      <c r="K6" s="2"/>
      <c r="N6" s="2"/>
      <c r="O6" s="2"/>
      <c r="P6" s="2"/>
    </row>
    <row r="7" spans="1:18" ht="27.75" customHeight="1" thickBot="1" x14ac:dyDescent="0.45">
      <c r="A7" s="3"/>
      <c r="B7" s="3"/>
      <c r="C7" s="3"/>
      <c r="D7" s="3"/>
      <c r="E7" s="3"/>
      <c r="F7" s="3"/>
      <c r="G7" s="2"/>
      <c r="H7" s="2"/>
      <c r="I7" s="2"/>
      <c r="J7" s="2"/>
      <c r="K7" s="2"/>
      <c r="L7" s="2"/>
      <c r="M7" s="2"/>
      <c r="N7" s="2"/>
      <c r="O7" s="2"/>
      <c r="P7" s="2"/>
      <c r="Q7" s="3"/>
    </row>
    <row r="8" spans="1:18" ht="26.25" customHeight="1" x14ac:dyDescent="0.4">
      <c r="H8" s="15" t="s">
        <v>9</v>
      </c>
      <c r="I8" s="16"/>
      <c r="J8" s="737" t="s">
        <v>92</v>
      </c>
      <c r="K8" s="738"/>
      <c r="L8" s="738"/>
      <c r="M8" s="738"/>
      <c r="N8" s="738"/>
      <c r="O8" s="738"/>
      <c r="P8" s="17"/>
    </row>
    <row r="9" spans="1:18" ht="26.25" customHeight="1" x14ac:dyDescent="0.4">
      <c r="A9" s="2"/>
      <c r="B9" s="2"/>
      <c r="C9" s="2"/>
      <c r="D9" s="2"/>
      <c r="E9" s="2"/>
      <c r="F9" s="2"/>
      <c r="G9" s="2"/>
      <c r="H9" s="18" t="s">
        <v>14</v>
      </c>
      <c r="I9" s="2"/>
      <c r="J9" s="739" t="s">
        <v>93</v>
      </c>
      <c r="K9" s="740"/>
      <c r="L9" s="740"/>
      <c r="M9" s="740"/>
      <c r="N9" s="740"/>
      <c r="O9" s="740"/>
      <c r="P9" s="19"/>
      <c r="Q9" s="2"/>
    </row>
    <row r="10" spans="1:18" ht="26.25" customHeight="1" x14ac:dyDescent="0.4">
      <c r="A10" s="2"/>
      <c r="B10" s="2"/>
      <c r="C10" s="2"/>
      <c r="D10" s="2"/>
      <c r="E10" s="2"/>
      <c r="F10" s="2"/>
      <c r="G10" s="2"/>
      <c r="H10" s="18" t="s">
        <v>18</v>
      </c>
      <c r="I10" s="2"/>
      <c r="J10" s="739" t="s">
        <v>94</v>
      </c>
      <c r="K10" s="740"/>
      <c r="L10" s="740"/>
      <c r="M10" s="740"/>
      <c r="N10" s="740"/>
      <c r="O10" s="740"/>
      <c r="P10" s="22" t="s">
        <v>20</v>
      </c>
      <c r="Q10" s="2"/>
    </row>
    <row r="11" spans="1:18" ht="26.25" customHeight="1" thickBot="1" x14ac:dyDescent="0.45">
      <c r="A11" s="2"/>
      <c r="B11" s="2"/>
      <c r="C11" s="2"/>
      <c r="D11" s="2"/>
      <c r="E11" s="2"/>
      <c r="F11" s="2"/>
      <c r="G11" s="2"/>
      <c r="H11" s="20" t="s">
        <v>23</v>
      </c>
      <c r="I11" s="13"/>
      <c r="J11" s="741" t="s">
        <v>95</v>
      </c>
      <c r="K11" s="742"/>
      <c r="L11" s="742"/>
      <c r="M11" s="742"/>
      <c r="N11" s="742"/>
      <c r="O11" s="742"/>
      <c r="P11" s="21"/>
      <c r="Q11" s="2"/>
    </row>
    <row r="12" spans="1:18" ht="20.25" customHeight="1" thickBot="1" x14ac:dyDescent="0.45">
      <c r="A12" s="2"/>
      <c r="B12" s="13"/>
      <c r="C12" s="13"/>
      <c r="D12" s="13"/>
      <c r="E12" s="13"/>
      <c r="F12" s="1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8" ht="27" customHeight="1" x14ac:dyDescent="0.4">
      <c r="A13" s="2"/>
      <c r="B13" s="391" t="s">
        <v>43</v>
      </c>
      <c r="C13" s="392"/>
      <c r="D13" s="393"/>
      <c r="E13" s="737" t="s">
        <v>96</v>
      </c>
      <c r="F13" s="738"/>
      <c r="G13" s="738"/>
      <c r="H13" s="738"/>
      <c r="I13" s="394" t="s">
        <v>44</v>
      </c>
      <c r="J13" s="392"/>
      <c r="K13" s="393"/>
      <c r="L13" s="743" t="s">
        <v>97</v>
      </c>
      <c r="M13" s="744"/>
      <c r="N13" s="744"/>
      <c r="O13" s="744"/>
      <c r="P13" s="745"/>
      <c r="R13" s="2"/>
    </row>
    <row r="14" spans="1:18" ht="27" customHeight="1" x14ac:dyDescent="0.4">
      <c r="A14" s="2"/>
      <c r="B14" s="446" t="s">
        <v>45</v>
      </c>
      <c r="C14" s="447"/>
      <c r="D14" s="448"/>
      <c r="E14" s="732" t="s">
        <v>98</v>
      </c>
      <c r="F14" s="733"/>
      <c r="G14" s="733"/>
      <c r="H14" s="733"/>
      <c r="I14" s="378" t="s">
        <v>46</v>
      </c>
      <c r="J14" s="379"/>
      <c r="K14" s="449"/>
      <c r="L14" s="734" t="s">
        <v>99</v>
      </c>
      <c r="M14" s="735"/>
      <c r="N14" s="735"/>
      <c r="O14" s="735"/>
      <c r="P14" s="736"/>
      <c r="R14" s="2"/>
    </row>
    <row r="15" spans="1:18" ht="24.75" customHeight="1" x14ac:dyDescent="0.4">
      <c r="A15" s="2"/>
      <c r="B15" s="453" t="s">
        <v>16</v>
      </c>
      <c r="C15" s="454"/>
      <c r="D15" s="455"/>
      <c r="E15" s="746" t="s">
        <v>100</v>
      </c>
      <c r="F15" s="733"/>
      <c r="G15" s="733"/>
      <c r="H15" s="733"/>
      <c r="I15" s="733"/>
      <c r="J15" s="733"/>
      <c r="K15" s="733"/>
      <c r="L15" s="733"/>
      <c r="M15" s="733"/>
      <c r="N15" s="733"/>
      <c r="O15" s="733"/>
      <c r="P15" s="747"/>
      <c r="Q15" s="2"/>
    </row>
    <row r="16" spans="1:18" ht="27" customHeight="1" thickBot="1" x14ac:dyDescent="0.45">
      <c r="A16" s="2"/>
      <c r="B16" s="431" t="s">
        <v>47</v>
      </c>
      <c r="C16" s="390"/>
      <c r="D16" s="432"/>
      <c r="E16" s="748" t="s">
        <v>101</v>
      </c>
      <c r="F16" s="742"/>
      <c r="G16" s="742"/>
      <c r="H16" s="742"/>
      <c r="I16" s="742"/>
      <c r="J16" s="742"/>
      <c r="K16" s="742"/>
      <c r="L16" s="742"/>
      <c r="M16" s="742"/>
      <c r="N16" s="742"/>
      <c r="O16" s="742"/>
      <c r="P16" s="749"/>
      <c r="Q16" s="2"/>
    </row>
    <row r="17" spans="1:17" ht="20.25" thickBot="1" x14ac:dyDescent="0.4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5.5" customHeight="1" x14ac:dyDescent="0.4">
      <c r="B18" s="434" t="s">
        <v>25</v>
      </c>
      <c r="C18" s="435"/>
      <c r="D18" s="436"/>
      <c r="E18" s="750">
        <f>H27</f>
        <v>13420</v>
      </c>
      <c r="F18" s="751"/>
      <c r="G18" s="751"/>
      <c r="H18" s="751"/>
      <c r="I18" s="751"/>
      <c r="J18" s="751"/>
      <c r="K18" s="751"/>
      <c r="L18" s="751"/>
      <c r="M18" s="751"/>
      <c r="N18" s="751"/>
      <c r="O18" s="751"/>
      <c r="P18" s="752"/>
    </row>
    <row r="19" spans="1:17" ht="20.25" customHeight="1" thickBot="1" x14ac:dyDescent="0.45">
      <c r="B19" s="437"/>
      <c r="C19" s="438"/>
      <c r="D19" s="439"/>
      <c r="E19" s="753"/>
      <c r="F19" s="754"/>
      <c r="G19" s="754"/>
      <c r="H19" s="754"/>
      <c r="I19" s="754"/>
      <c r="J19" s="754"/>
      <c r="K19" s="754"/>
      <c r="L19" s="754"/>
      <c r="M19" s="754"/>
      <c r="N19" s="754"/>
      <c r="O19" s="754"/>
      <c r="P19" s="755"/>
    </row>
    <row r="20" spans="1:17" ht="26.25" thickBot="1" x14ac:dyDescent="0.45">
      <c r="A20" s="9"/>
      <c r="B20" s="9"/>
      <c r="C20" s="9"/>
      <c r="D20" s="8"/>
      <c r="E20" s="8"/>
      <c r="F20" s="8"/>
      <c r="G20" s="8"/>
      <c r="H20" s="8"/>
      <c r="I20" s="8"/>
      <c r="J20" s="8"/>
      <c r="K20" s="8"/>
      <c r="L20" s="2"/>
      <c r="M20" s="2"/>
      <c r="N20" s="2"/>
      <c r="O20" s="2"/>
      <c r="P20" s="2"/>
      <c r="Q20" s="9"/>
    </row>
    <row r="21" spans="1:17" ht="30" customHeight="1" thickBot="1" x14ac:dyDescent="0.45">
      <c r="B21" s="761" t="s">
        <v>26</v>
      </c>
      <c r="C21" s="762"/>
      <c r="D21" s="762"/>
      <c r="E21" s="762"/>
      <c r="F21" s="762"/>
      <c r="G21" s="763"/>
      <c r="H21" s="764" t="s">
        <v>27</v>
      </c>
      <c r="I21" s="765"/>
      <c r="J21" s="765"/>
      <c r="K21" s="765"/>
      <c r="L21" s="766"/>
      <c r="M21" s="767" t="s">
        <v>102</v>
      </c>
      <c r="N21" s="762"/>
      <c r="O21" s="762"/>
      <c r="P21" s="768"/>
    </row>
    <row r="22" spans="1:17" ht="29.25" customHeight="1" x14ac:dyDescent="0.4">
      <c r="B22" s="769" t="s">
        <v>103</v>
      </c>
      <c r="C22" s="770"/>
      <c r="D22" s="770"/>
      <c r="E22" s="770"/>
      <c r="F22" s="770"/>
      <c r="G22" s="771"/>
      <c r="H22" s="772">
        <v>12200</v>
      </c>
      <c r="I22" s="773"/>
      <c r="J22" s="773"/>
      <c r="K22" s="773"/>
      <c r="L22" s="774"/>
      <c r="M22" s="775"/>
      <c r="N22" s="776"/>
      <c r="O22" s="776"/>
      <c r="P22" s="777"/>
    </row>
    <row r="23" spans="1:17" ht="29.25" customHeight="1" x14ac:dyDescent="0.4">
      <c r="B23" s="759" t="s">
        <v>104</v>
      </c>
      <c r="C23" s="379"/>
      <c r="D23" s="379"/>
      <c r="E23" s="379"/>
      <c r="F23" s="379"/>
      <c r="G23" s="760"/>
      <c r="H23" s="756"/>
      <c r="I23" s="757"/>
      <c r="J23" s="757"/>
      <c r="K23" s="757"/>
      <c r="L23" s="758"/>
      <c r="M23" s="450"/>
      <c r="N23" s="451"/>
      <c r="O23" s="451"/>
      <c r="P23" s="452"/>
    </row>
    <row r="24" spans="1:17" ht="29.25" customHeight="1" x14ac:dyDescent="0.4">
      <c r="B24" s="759" t="s">
        <v>105</v>
      </c>
      <c r="C24" s="379"/>
      <c r="D24" s="379"/>
      <c r="E24" s="379"/>
      <c r="F24" s="379"/>
      <c r="G24" s="760"/>
      <c r="H24" s="756">
        <v>1220</v>
      </c>
      <c r="I24" s="757"/>
      <c r="J24" s="757"/>
      <c r="K24" s="757"/>
      <c r="L24" s="758"/>
      <c r="M24" s="450"/>
      <c r="N24" s="451"/>
      <c r="O24" s="451"/>
      <c r="P24" s="452"/>
    </row>
    <row r="25" spans="1:17" ht="29.25" customHeight="1" x14ac:dyDescent="0.4">
      <c r="B25" s="759"/>
      <c r="C25" s="379"/>
      <c r="D25" s="379"/>
      <c r="E25" s="379"/>
      <c r="F25" s="379"/>
      <c r="G25" s="760"/>
      <c r="H25" s="756"/>
      <c r="I25" s="757"/>
      <c r="J25" s="757"/>
      <c r="K25" s="757"/>
      <c r="L25" s="758"/>
      <c r="M25" s="450"/>
      <c r="N25" s="451"/>
      <c r="O25" s="451"/>
      <c r="P25" s="452"/>
    </row>
    <row r="26" spans="1:17" ht="29.25" customHeight="1" thickBot="1" x14ac:dyDescent="0.45">
      <c r="B26" s="787"/>
      <c r="C26" s="788"/>
      <c r="D26" s="788"/>
      <c r="E26" s="788"/>
      <c r="F26" s="788"/>
      <c r="G26" s="789"/>
      <c r="H26" s="790"/>
      <c r="I26" s="791"/>
      <c r="J26" s="791"/>
      <c r="K26" s="791"/>
      <c r="L26" s="792"/>
      <c r="M26" s="793"/>
      <c r="N26" s="794"/>
      <c r="O26" s="794"/>
      <c r="P26" s="795"/>
    </row>
    <row r="27" spans="1:17" ht="32.25" customHeight="1" thickBot="1" x14ac:dyDescent="0.45">
      <c r="B27" s="778" t="s">
        <v>106</v>
      </c>
      <c r="C27" s="779"/>
      <c r="D27" s="779"/>
      <c r="E27" s="779"/>
      <c r="F27" s="779"/>
      <c r="G27" s="780"/>
      <c r="H27" s="781">
        <f>SUM(H22:L26)</f>
        <v>13420</v>
      </c>
      <c r="I27" s="782"/>
      <c r="J27" s="782"/>
      <c r="K27" s="782"/>
      <c r="L27" s="783"/>
      <c r="M27" s="784"/>
      <c r="N27" s="785"/>
      <c r="O27" s="785"/>
      <c r="P27" s="786"/>
    </row>
    <row r="28" spans="1:17" ht="19.5" x14ac:dyDescent="0.4">
      <c r="A28" s="2"/>
      <c r="B28" s="2"/>
      <c r="C28" s="2"/>
      <c r="D28" s="7"/>
      <c r="E28" s="7"/>
      <c r="F28" s="7"/>
      <c r="G28" s="7"/>
      <c r="H28" s="7"/>
      <c r="I28" s="7"/>
      <c r="J28" s="7"/>
      <c r="K28" s="7"/>
      <c r="L28" s="2"/>
      <c r="M28" s="2"/>
      <c r="N28" s="2"/>
      <c r="O28" s="2"/>
      <c r="P28" s="2"/>
      <c r="Q28" s="2"/>
    </row>
    <row r="29" spans="1:17" ht="19.5" x14ac:dyDescent="0.4">
      <c r="A29" s="2"/>
      <c r="B29" s="2"/>
      <c r="C29" s="2"/>
      <c r="D29" s="7"/>
      <c r="E29" s="7"/>
      <c r="F29" s="7"/>
      <c r="G29" s="7"/>
      <c r="H29" s="7"/>
      <c r="I29" s="7"/>
      <c r="J29" s="7"/>
      <c r="K29" s="7"/>
      <c r="L29" s="2"/>
      <c r="M29" s="2"/>
      <c r="N29" s="2"/>
      <c r="O29" s="2"/>
      <c r="P29" s="2"/>
      <c r="Q29" s="2"/>
    </row>
  </sheetData>
  <mergeCells count="42">
    <mergeCell ref="B27:G27"/>
    <mergeCell ref="H27:L27"/>
    <mergeCell ref="M27:P27"/>
    <mergeCell ref="B24:G24"/>
    <mergeCell ref="H24:L24"/>
    <mergeCell ref="M25:P25"/>
    <mergeCell ref="B26:G26"/>
    <mergeCell ref="H26:L26"/>
    <mergeCell ref="M26:P26"/>
    <mergeCell ref="B25:G25"/>
    <mergeCell ref="H25:L25"/>
    <mergeCell ref="H23:L23"/>
    <mergeCell ref="M23:P23"/>
    <mergeCell ref="B23:G23"/>
    <mergeCell ref="M24:P24"/>
    <mergeCell ref="B21:G21"/>
    <mergeCell ref="H21:L21"/>
    <mergeCell ref="M21:P21"/>
    <mergeCell ref="B22:G22"/>
    <mergeCell ref="H22:L22"/>
    <mergeCell ref="M22:P22"/>
    <mergeCell ref="B15:D15"/>
    <mergeCell ref="E15:P15"/>
    <mergeCell ref="B16:D16"/>
    <mergeCell ref="E16:P16"/>
    <mergeCell ref="B18:D19"/>
    <mergeCell ref="E18:P19"/>
    <mergeCell ref="B14:D14"/>
    <mergeCell ref="E14:H14"/>
    <mergeCell ref="I14:K14"/>
    <mergeCell ref="L14:P14"/>
    <mergeCell ref="F2:K2"/>
    <mergeCell ref="L5:P5"/>
    <mergeCell ref="B6:F6"/>
    <mergeCell ref="J8:O8"/>
    <mergeCell ref="J9:O9"/>
    <mergeCell ref="J10:O10"/>
    <mergeCell ref="J11:O11"/>
    <mergeCell ref="B13:D13"/>
    <mergeCell ref="E13:H13"/>
    <mergeCell ref="I13:K13"/>
    <mergeCell ref="L13:P13"/>
  </mergeCells>
  <phoneticPr fontId="2"/>
  <printOptions horizontalCentered="1"/>
  <pageMargins left="0" right="0" top="0" bottom="0" header="0" footer="0"/>
  <pageSetup paperSize="9"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zoomScale="60" zoomScaleNormal="60" workbookViewId="0">
      <selection activeCell="AV24" sqref="AV24"/>
    </sheetView>
  </sheetViews>
  <sheetFormatPr defaultColWidth="5.625" defaultRowHeight="18.75" x14ac:dyDescent="0.4"/>
  <cols>
    <col min="1" max="16" width="6" customWidth="1"/>
  </cols>
  <sheetData>
    <row r="1" spans="1:17" ht="30" customHeight="1" x14ac:dyDescent="0.4">
      <c r="L1" s="23"/>
      <c r="M1" s="23"/>
      <c r="N1" s="23"/>
      <c r="O1" s="23"/>
      <c r="P1" s="23"/>
    </row>
    <row r="2" spans="1:17" ht="30.75" thickBot="1" x14ac:dyDescent="0.45">
      <c r="A2" s="1"/>
      <c r="B2" s="1"/>
      <c r="C2" s="1"/>
      <c r="L2" s="26" t="s">
        <v>71</v>
      </c>
      <c r="M2" s="27"/>
      <c r="N2" s="27"/>
      <c r="O2" s="27"/>
      <c r="P2" s="27"/>
    </row>
    <row r="3" spans="1:17" ht="9.75" customHeight="1" x14ac:dyDescent="0.4">
      <c r="A3" s="1"/>
      <c r="B3" s="1"/>
      <c r="C3" s="1"/>
      <c r="D3" s="4"/>
      <c r="E3" s="4"/>
      <c r="G3" s="5"/>
      <c r="H3" s="5"/>
      <c r="I3" s="5"/>
      <c r="J3" s="5"/>
      <c r="K3" s="5"/>
      <c r="L3" s="2"/>
      <c r="M3" s="2"/>
      <c r="N3" s="2"/>
      <c r="O3" s="2"/>
      <c r="P3" s="2"/>
    </row>
    <row r="4" spans="1:17" ht="46.5" thickBot="1" x14ac:dyDescent="0.45">
      <c r="A4" s="1"/>
      <c r="B4" s="348" t="s">
        <v>87</v>
      </c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2"/>
    </row>
    <row r="5" spans="1:17" ht="6" customHeight="1" thickBot="1" x14ac:dyDescent="0.45">
      <c r="A5" s="1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"/>
    </row>
    <row r="6" spans="1:17" ht="19.5" x14ac:dyDescent="0.4">
      <c r="A6" s="2"/>
      <c r="B6" s="2"/>
      <c r="C6" s="2"/>
      <c r="D6" s="2"/>
      <c r="E6" s="2"/>
      <c r="F6" s="2"/>
      <c r="G6" s="2"/>
      <c r="H6" s="2"/>
      <c r="I6" s="2"/>
    </row>
    <row r="7" spans="1:17" ht="20.25" thickBot="1" x14ac:dyDescent="0.45">
      <c r="A7" s="2"/>
      <c r="B7" s="2"/>
      <c r="C7" s="2"/>
      <c r="D7" s="2"/>
      <c r="E7" s="2"/>
      <c r="F7" s="2"/>
      <c r="G7" s="2"/>
      <c r="H7" s="2"/>
      <c r="I7" s="2"/>
      <c r="J7" s="2"/>
      <c r="L7" s="709" t="s">
        <v>107</v>
      </c>
      <c r="M7" s="709"/>
      <c r="N7" s="709"/>
      <c r="O7" s="709"/>
      <c r="P7" s="709"/>
    </row>
    <row r="8" spans="1:17" ht="27.75" customHeight="1" thickBot="1" x14ac:dyDescent="0.45">
      <c r="B8" s="349" t="s">
        <v>108</v>
      </c>
      <c r="C8" s="349"/>
      <c r="D8" s="349"/>
      <c r="E8" s="349"/>
      <c r="F8" s="349"/>
      <c r="G8" s="349"/>
      <c r="H8" s="2"/>
      <c r="I8" s="2"/>
      <c r="J8" s="2"/>
      <c r="K8" s="2"/>
      <c r="N8" s="2"/>
      <c r="O8" s="2"/>
      <c r="P8" s="2"/>
    </row>
    <row r="9" spans="1:17" ht="27.75" customHeight="1" thickBot="1" x14ac:dyDescent="0.45">
      <c r="A9" s="3"/>
      <c r="B9" s="3"/>
      <c r="C9" s="3"/>
      <c r="D9" s="3"/>
      <c r="E9" s="3"/>
      <c r="F9" s="3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ht="26.25" customHeight="1" x14ac:dyDescent="0.4">
      <c r="H10" s="29" t="s">
        <v>9</v>
      </c>
      <c r="I10" s="36"/>
      <c r="J10" s="797" t="s">
        <v>92</v>
      </c>
      <c r="K10" s="797"/>
      <c r="L10" s="797"/>
      <c r="M10" s="797"/>
      <c r="N10" s="797"/>
      <c r="O10" s="797"/>
      <c r="P10" s="30"/>
    </row>
    <row r="11" spans="1:17" ht="26.25" customHeight="1" x14ac:dyDescent="0.4">
      <c r="A11" s="2"/>
      <c r="B11" s="2"/>
      <c r="C11" s="2"/>
      <c r="D11" s="2"/>
      <c r="E11" s="2"/>
      <c r="F11" s="2"/>
      <c r="G11" s="2"/>
      <c r="H11" s="31" t="s">
        <v>14</v>
      </c>
      <c r="I11" s="37"/>
      <c r="J11" s="798" t="s">
        <v>93</v>
      </c>
      <c r="K11" s="798"/>
      <c r="L11" s="798"/>
      <c r="M11" s="798"/>
      <c r="N11" s="798"/>
      <c r="O11" s="798"/>
      <c r="P11" s="32"/>
    </row>
    <row r="12" spans="1:17" ht="26.25" customHeight="1" x14ac:dyDescent="0.4">
      <c r="A12" s="2"/>
      <c r="B12" s="2"/>
      <c r="C12" s="2"/>
      <c r="D12" s="2"/>
      <c r="E12" s="2"/>
      <c r="F12" s="2"/>
      <c r="G12" s="2"/>
      <c r="H12" s="31" t="s">
        <v>18</v>
      </c>
      <c r="I12" s="37"/>
      <c r="J12" s="798" t="s">
        <v>94</v>
      </c>
      <c r="K12" s="798"/>
      <c r="L12" s="798"/>
      <c r="M12" s="798"/>
      <c r="N12" s="798"/>
      <c r="O12" s="798"/>
      <c r="P12" s="40" t="s">
        <v>5</v>
      </c>
      <c r="Q12" s="3"/>
    </row>
    <row r="13" spans="1:17" ht="26.25" customHeight="1" thickBot="1" x14ac:dyDescent="0.45">
      <c r="A13" s="2"/>
      <c r="B13" s="2"/>
      <c r="C13" s="2"/>
      <c r="D13" s="2"/>
      <c r="E13" s="2"/>
      <c r="F13" s="2"/>
      <c r="G13" s="2"/>
      <c r="H13" s="34" t="s">
        <v>23</v>
      </c>
      <c r="I13" s="38"/>
      <c r="J13" s="796" t="s">
        <v>95</v>
      </c>
      <c r="K13" s="796"/>
      <c r="L13" s="796"/>
      <c r="M13" s="796"/>
      <c r="N13" s="796"/>
      <c r="O13" s="796"/>
      <c r="P13" s="35"/>
    </row>
    <row r="14" spans="1:17" ht="30.75" customHeight="1" thickBot="1" x14ac:dyDescent="0.45"/>
    <row r="15" spans="1:17" ht="29.25" customHeight="1" thickBot="1" x14ac:dyDescent="0.45">
      <c r="A15" s="710" t="s">
        <v>76</v>
      </c>
      <c r="B15" s="711"/>
      <c r="C15" s="711" t="s">
        <v>77</v>
      </c>
      <c r="D15" s="711"/>
      <c r="E15" s="711"/>
      <c r="F15" s="711"/>
      <c r="G15" s="39" t="s">
        <v>78</v>
      </c>
      <c r="H15" s="39" t="s">
        <v>79</v>
      </c>
      <c r="I15" s="712" t="s">
        <v>80</v>
      </c>
      <c r="J15" s="712"/>
      <c r="K15" s="712" t="s">
        <v>81</v>
      </c>
      <c r="L15" s="712"/>
      <c r="M15" s="712"/>
      <c r="N15" s="711" t="s">
        <v>82</v>
      </c>
      <c r="O15" s="711"/>
      <c r="P15" s="713"/>
    </row>
    <row r="16" spans="1:17" ht="23.25" customHeight="1" x14ac:dyDescent="0.4">
      <c r="A16" s="799">
        <v>11111</v>
      </c>
      <c r="B16" s="800"/>
      <c r="C16" s="800" t="s">
        <v>109</v>
      </c>
      <c r="D16" s="800"/>
      <c r="E16" s="800"/>
      <c r="F16" s="800"/>
      <c r="G16" s="47">
        <v>4</v>
      </c>
      <c r="H16" s="47" t="s">
        <v>110</v>
      </c>
      <c r="I16" s="801">
        <v>700</v>
      </c>
      <c r="J16" s="801"/>
      <c r="K16" s="802">
        <f>G16*I16</f>
        <v>2800</v>
      </c>
      <c r="L16" s="802"/>
      <c r="M16" s="802"/>
      <c r="N16" s="803" t="s">
        <v>111</v>
      </c>
      <c r="O16" s="803"/>
      <c r="P16" s="804"/>
    </row>
    <row r="17" spans="1:16" ht="23.25" customHeight="1" x14ac:dyDescent="0.4">
      <c r="A17" s="805">
        <v>22222</v>
      </c>
      <c r="B17" s="806"/>
      <c r="C17" s="806" t="s">
        <v>97</v>
      </c>
      <c r="D17" s="806"/>
      <c r="E17" s="806"/>
      <c r="F17" s="806"/>
      <c r="G17" s="48">
        <v>5</v>
      </c>
      <c r="H17" s="48" t="s">
        <v>110</v>
      </c>
      <c r="I17" s="807">
        <v>800</v>
      </c>
      <c r="J17" s="807"/>
      <c r="K17" s="808">
        <f t="shared" ref="K17:K18" si="0">G17*I17</f>
        <v>4000</v>
      </c>
      <c r="L17" s="808"/>
      <c r="M17" s="808"/>
      <c r="N17" s="809" t="s">
        <v>111</v>
      </c>
      <c r="O17" s="809"/>
      <c r="P17" s="810"/>
    </row>
    <row r="18" spans="1:16" ht="23.25" customHeight="1" x14ac:dyDescent="0.4">
      <c r="A18" s="805">
        <v>33333</v>
      </c>
      <c r="B18" s="806"/>
      <c r="C18" s="806" t="s">
        <v>112</v>
      </c>
      <c r="D18" s="806"/>
      <c r="E18" s="806"/>
      <c r="F18" s="806"/>
      <c r="G18" s="48">
        <v>6</v>
      </c>
      <c r="H18" s="48" t="s">
        <v>110</v>
      </c>
      <c r="I18" s="807">
        <v>900</v>
      </c>
      <c r="J18" s="807"/>
      <c r="K18" s="808">
        <f t="shared" si="0"/>
        <v>5400</v>
      </c>
      <c r="L18" s="808"/>
      <c r="M18" s="808"/>
      <c r="N18" s="809" t="s">
        <v>111</v>
      </c>
      <c r="O18" s="809"/>
      <c r="P18" s="810"/>
    </row>
    <row r="19" spans="1:16" ht="23.25" customHeight="1" x14ac:dyDescent="0.4">
      <c r="A19" s="719"/>
      <c r="B19" s="720"/>
      <c r="C19" s="720"/>
      <c r="D19" s="720"/>
      <c r="E19" s="720"/>
      <c r="F19" s="720"/>
      <c r="G19" s="41"/>
      <c r="H19" s="41"/>
      <c r="I19" s="811"/>
      <c r="J19" s="811"/>
      <c r="K19" s="721"/>
      <c r="L19" s="721"/>
      <c r="M19" s="721"/>
      <c r="N19" s="720"/>
      <c r="O19" s="720"/>
      <c r="P19" s="722"/>
    </row>
    <row r="20" spans="1:16" ht="23.25" customHeight="1" x14ac:dyDescent="0.4">
      <c r="A20" s="719"/>
      <c r="B20" s="720"/>
      <c r="C20" s="720"/>
      <c r="D20" s="720"/>
      <c r="E20" s="720"/>
      <c r="F20" s="720"/>
      <c r="G20" s="41"/>
      <c r="H20" s="41"/>
      <c r="I20" s="811"/>
      <c r="J20" s="811"/>
      <c r="K20" s="721"/>
      <c r="L20" s="721"/>
      <c r="M20" s="721"/>
      <c r="N20" s="720"/>
      <c r="O20" s="720"/>
      <c r="P20" s="722"/>
    </row>
    <row r="21" spans="1:16" ht="23.25" customHeight="1" x14ac:dyDescent="0.4">
      <c r="A21" s="719"/>
      <c r="B21" s="720"/>
      <c r="C21" s="720"/>
      <c r="D21" s="720"/>
      <c r="E21" s="720"/>
      <c r="F21" s="720"/>
      <c r="G21" s="41"/>
      <c r="H21" s="41"/>
      <c r="I21" s="811"/>
      <c r="J21" s="811"/>
      <c r="K21" s="721"/>
      <c r="L21" s="721"/>
      <c r="M21" s="721"/>
      <c r="N21" s="720"/>
      <c r="O21" s="720"/>
      <c r="P21" s="722"/>
    </row>
    <row r="22" spans="1:16" ht="23.25" customHeight="1" x14ac:dyDescent="0.4">
      <c r="A22" s="719"/>
      <c r="B22" s="720"/>
      <c r="C22" s="720"/>
      <c r="D22" s="720"/>
      <c r="E22" s="720"/>
      <c r="F22" s="720"/>
      <c r="G22" s="41"/>
      <c r="H22" s="41"/>
      <c r="I22" s="811"/>
      <c r="J22" s="811"/>
      <c r="K22" s="721"/>
      <c r="L22" s="721"/>
      <c r="M22" s="721"/>
      <c r="N22" s="720"/>
      <c r="O22" s="720"/>
      <c r="P22" s="722"/>
    </row>
    <row r="23" spans="1:16" ht="23.25" customHeight="1" x14ac:dyDescent="0.4">
      <c r="A23" s="719"/>
      <c r="B23" s="720"/>
      <c r="C23" s="720"/>
      <c r="D23" s="720"/>
      <c r="E23" s="720"/>
      <c r="F23" s="720"/>
      <c r="G23" s="41"/>
      <c r="H23" s="41"/>
      <c r="I23" s="811"/>
      <c r="J23" s="811"/>
      <c r="K23" s="721"/>
      <c r="L23" s="721"/>
      <c r="M23" s="721"/>
      <c r="N23" s="720"/>
      <c r="O23" s="720"/>
      <c r="P23" s="722"/>
    </row>
    <row r="24" spans="1:16" ht="23.25" customHeight="1" x14ac:dyDescent="0.4">
      <c r="A24" s="719"/>
      <c r="B24" s="720"/>
      <c r="C24" s="720"/>
      <c r="D24" s="720"/>
      <c r="E24" s="720"/>
      <c r="F24" s="720"/>
      <c r="G24" s="41"/>
      <c r="H24" s="41"/>
      <c r="I24" s="811"/>
      <c r="J24" s="811"/>
      <c r="K24" s="721"/>
      <c r="L24" s="721"/>
      <c r="M24" s="721"/>
      <c r="N24" s="720"/>
      <c r="O24" s="720"/>
      <c r="P24" s="722"/>
    </row>
    <row r="25" spans="1:16" ht="23.25" customHeight="1" x14ac:dyDescent="0.4">
      <c r="A25" s="719"/>
      <c r="B25" s="720"/>
      <c r="C25" s="720"/>
      <c r="D25" s="720"/>
      <c r="E25" s="720"/>
      <c r="F25" s="720"/>
      <c r="G25" s="41"/>
      <c r="H25" s="41"/>
      <c r="I25" s="811"/>
      <c r="J25" s="811"/>
      <c r="K25" s="721"/>
      <c r="L25" s="721"/>
      <c r="M25" s="721"/>
      <c r="N25" s="720"/>
      <c r="O25" s="720"/>
      <c r="P25" s="722"/>
    </row>
    <row r="26" spans="1:16" ht="23.25" customHeight="1" x14ac:dyDescent="0.4">
      <c r="A26" s="719"/>
      <c r="B26" s="720"/>
      <c r="C26" s="720"/>
      <c r="D26" s="720"/>
      <c r="E26" s="720"/>
      <c r="F26" s="720"/>
      <c r="G26" s="41"/>
      <c r="H26" s="41"/>
      <c r="I26" s="811"/>
      <c r="J26" s="811"/>
      <c r="K26" s="721"/>
      <c r="L26" s="721"/>
      <c r="M26" s="721"/>
      <c r="N26" s="720"/>
      <c r="O26" s="720"/>
      <c r="P26" s="722"/>
    </row>
    <row r="27" spans="1:16" ht="23.25" customHeight="1" x14ac:dyDescent="0.4">
      <c r="A27" s="719"/>
      <c r="B27" s="720"/>
      <c r="C27" s="720"/>
      <c r="D27" s="720"/>
      <c r="E27" s="720"/>
      <c r="F27" s="720"/>
      <c r="G27" s="41"/>
      <c r="H27" s="41"/>
      <c r="I27" s="811"/>
      <c r="J27" s="811"/>
      <c r="K27" s="721"/>
      <c r="L27" s="721"/>
      <c r="M27" s="721"/>
      <c r="N27" s="720"/>
      <c r="O27" s="720"/>
      <c r="P27" s="722"/>
    </row>
    <row r="28" spans="1:16" ht="23.25" customHeight="1" x14ac:dyDescent="0.4">
      <c r="A28" s="719"/>
      <c r="B28" s="720"/>
      <c r="C28" s="720"/>
      <c r="D28" s="720"/>
      <c r="E28" s="720"/>
      <c r="F28" s="720"/>
      <c r="G28" s="41"/>
      <c r="H28" s="41"/>
      <c r="I28" s="811"/>
      <c r="J28" s="811"/>
      <c r="K28" s="721"/>
      <c r="L28" s="721"/>
      <c r="M28" s="721"/>
      <c r="N28" s="720"/>
      <c r="O28" s="720"/>
      <c r="P28" s="722"/>
    </row>
    <row r="29" spans="1:16" ht="23.25" customHeight="1" x14ac:dyDescent="0.4">
      <c r="A29" s="719"/>
      <c r="B29" s="720"/>
      <c r="C29" s="720"/>
      <c r="D29" s="720"/>
      <c r="E29" s="720"/>
      <c r="F29" s="720"/>
      <c r="G29" s="41"/>
      <c r="H29" s="41"/>
      <c r="I29" s="811"/>
      <c r="J29" s="811"/>
      <c r="K29" s="721"/>
      <c r="L29" s="721"/>
      <c r="M29" s="721"/>
      <c r="N29" s="720"/>
      <c r="O29" s="720"/>
      <c r="P29" s="722"/>
    </row>
    <row r="30" spans="1:16" ht="23.25" customHeight="1" x14ac:dyDescent="0.4">
      <c r="A30" s="719"/>
      <c r="B30" s="720"/>
      <c r="C30" s="720"/>
      <c r="D30" s="720"/>
      <c r="E30" s="720"/>
      <c r="F30" s="720"/>
      <c r="G30" s="41"/>
      <c r="H30" s="41"/>
      <c r="I30" s="811"/>
      <c r="J30" s="811"/>
      <c r="K30" s="721"/>
      <c r="L30" s="721"/>
      <c r="M30" s="721"/>
      <c r="N30" s="720"/>
      <c r="O30" s="720"/>
      <c r="P30" s="722"/>
    </row>
    <row r="31" spans="1:16" ht="23.25" customHeight="1" x14ac:dyDescent="0.4">
      <c r="A31" s="719"/>
      <c r="B31" s="720"/>
      <c r="C31" s="720"/>
      <c r="D31" s="720"/>
      <c r="E31" s="720"/>
      <c r="F31" s="720"/>
      <c r="G31" s="41"/>
      <c r="H31" s="41"/>
      <c r="I31" s="811"/>
      <c r="J31" s="811"/>
      <c r="K31" s="721"/>
      <c r="L31" s="721"/>
      <c r="M31" s="721"/>
      <c r="N31" s="720"/>
      <c r="O31" s="720"/>
      <c r="P31" s="722"/>
    </row>
    <row r="32" spans="1:16" ht="23.25" customHeight="1" x14ac:dyDescent="0.4">
      <c r="A32" s="719"/>
      <c r="B32" s="720"/>
      <c r="C32" s="720"/>
      <c r="D32" s="720"/>
      <c r="E32" s="720"/>
      <c r="F32" s="720"/>
      <c r="G32" s="41"/>
      <c r="H32" s="41"/>
      <c r="I32" s="811"/>
      <c r="J32" s="811"/>
      <c r="K32" s="721"/>
      <c r="L32" s="721"/>
      <c r="M32" s="721"/>
      <c r="N32" s="720"/>
      <c r="O32" s="720"/>
      <c r="P32" s="722"/>
    </row>
    <row r="33" spans="1:16" ht="23.25" customHeight="1" x14ac:dyDescent="0.4">
      <c r="A33" s="719"/>
      <c r="B33" s="720"/>
      <c r="C33" s="720"/>
      <c r="D33" s="720"/>
      <c r="E33" s="720"/>
      <c r="F33" s="720"/>
      <c r="G33" s="41"/>
      <c r="H33" s="41"/>
      <c r="I33" s="811"/>
      <c r="J33" s="811"/>
      <c r="K33" s="721"/>
      <c r="L33" s="721"/>
      <c r="M33" s="721"/>
      <c r="N33" s="720"/>
      <c r="O33" s="720"/>
      <c r="P33" s="722"/>
    </row>
    <row r="34" spans="1:16" ht="23.25" customHeight="1" x14ac:dyDescent="0.4">
      <c r="A34" s="719"/>
      <c r="B34" s="720"/>
      <c r="C34" s="720"/>
      <c r="D34" s="720"/>
      <c r="E34" s="720"/>
      <c r="F34" s="720"/>
      <c r="G34" s="41"/>
      <c r="H34" s="41"/>
      <c r="I34" s="811"/>
      <c r="J34" s="811"/>
      <c r="K34" s="721"/>
      <c r="L34" s="721"/>
      <c r="M34" s="721"/>
      <c r="N34" s="720"/>
      <c r="O34" s="720"/>
      <c r="P34" s="722"/>
    </row>
    <row r="35" spans="1:16" ht="23.25" customHeight="1" x14ac:dyDescent="0.4">
      <c r="A35" s="719"/>
      <c r="B35" s="720"/>
      <c r="C35" s="720"/>
      <c r="D35" s="720"/>
      <c r="E35" s="720"/>
      <c r="F35" s="720"/>
      <c r="G35" s="41"/>
      <c r="H35" s="41"/>
      <c r="I35" s="811"/>
      <c r="J35" s="811"/>
      <c r="K35" s="721"/>
      <c r="L35" s="721"/>
      <c r="M35" s="721"/>
      <c r="N35" s="720"/>
      <c r="O35" s="720"/>
      <c r="P35" s="722"/>
    </row>
    <row r="36" spans="1:16" ht="23.25" customHeight="1" thickBot="1" x14ac:dyDescent="0.45">
      <c r="A36" s="812"/>
      <c r="B36" s="813"/>
      <c r="C36" s="813"/>
      <c r="D36" s="813"/>
      <c r="E36" s="813"/>
      <c r="F36" s="813"/>
      <c r="G36" s="42"/>
      <c r="H36" s="42"/>
      <c r="I36" s="814"/>
      <c r="J36" s="814"/>
      <c r="K36" s="815"/>
      <c r="L36" s="815"/>
      <c r="M36" s="815"/>
      <c r="N36" s="813"/>
      <c r="O36" s="813"/>
      <c r="P36" s="816"/>
    </row>
    <row r="37" spans="1:16" ht="31.5" customHeight="1" thickBot="1" x14ac:dyDescent="0.45">
      <c r="B37" s="11" t="s">
        <v>84</v>
      </c>
      <c r="I37" s="817" t="s">
        <v>85</v>
      </c>
      <c r="J37" s="818"/>
      <c r="K37" s="819">
        <f>SUM(K16:K36)</f>
        <v>12200</v>
      </c>
      <c r="L37" s="820"/>
      <c r="M37" s="821"/>
    </row>
    <row r="38" spans="1:16" x14ac:dyDescent="0.4">
      <c r="B38" t="s">
        <v>86</v>
      </c>
    </row>
  </sheetData>
  <mergeCells count="119">
    <mergeCell ref="B4:O4"/>
    <mergeCell ref="A36:B36"/>
    <mergeCell ref="C36:F36"/>
    <mergeCell ref="I36:J36"/>
    <mergeCell ref="K36:M36"/>
    <mergeCell ref="N36:P36"/>
    <mergeCell ref="I37:J37"/>
    <mergeCell ref="K37:M37"/>
    <mergeCell ref="A34:B34"/>
    <mergeCell ref="C34:F34"/>
    <mergeCell ref="I34:J34"/>
    <mergeCell ref="K34:M34"/>
    <mergeCell ref="N34:P34"/>
    <mergeCell ref="A35:B35"/>
    <mergeCell ref="C35:F35"/>
    <mergeCell ref="I35:J35"/>
    <mergeCell ref="K35:M35"/>
    <mergeCell ref="N35:P35"/>
    <mergeCell ref="A32:B32"/>
    <mergeCell ref="C32:F32"/>
    <mergeCell ref="I32:J32"/>
    <mergeCell ref="K32:M32"/>
    <mergeCell ref="N32:P32"/>
    <mergeCell ref="A33:B33"/>
    <mergeCell ref="C33:F33"/>
    <mergeCell ref="I33:J33"/>
    <mergeCell ref="K33:M33"/>
    <mergeCell ref="N33:P33"/>
    <mergeCell ref="A30:B30"/>
    <mergeCell ref="C30:F30"/>
    <mergeCell ref="I30:J30"/>
    <mergeCell ref="K30:M30"/>
    <mergeCell ref="N30:P30"/>
    <mergeCell ref="A31:B31"/>
    <mergeCell ref="C31:F31"/>
    <mergeCell ref="I31:J31"/>
    <mergeCell ref="K31:M31"/>
    <mergeCell ref="N31:P31"/>
    <mergeCell ref="A28:B28"/>
    <mergeCell ref="C28:F28"/>
    <mergeCell ref="I28:J28"/>
    <mergeCell ref="K28:M28"/>
    <mergeCell ref="N28:P28"/>
    <mergeCell ref="A29:B29"/>
    <mergeCell ref="C29:F29"/>
    <mergeCell ref="I29:J29"/>
    <mergeCell ref="K29:M29"/>
    <mergeCell ref="N29:P29"/>
    <mergeCell ref="A26:B26"/>
    <mergeCell ref="C26:F26"/>
    <mergeCell ref="I26:J26"/>
    <mergeCell ref="K26:M26"/>
    <mergeCell ref="N26:P26"/>
    <mergeCell ref="A27:B27"/>
    <mergeCell ref="C27:F27"/>
    <mergeCell ref="I27:J27"/>
    <mergeCell ref="K27:M27"/>
    <mergeCell ref="N27:P27"/>
    <mergeCell ref="A24:B24"/>
    <mergeCell ref="C24:F24"/>
    <mergeCell ref="I24:J24"/>
    <mergeCell ref="K24:M24"/>
    <mergeCell ref="N24:P24"/>
    <mergeCell ref="A25:B25"/>
    <mergeCell ref="C25:F25"/>
    <mergeCell ref="I25:J25"/>
    <mergeCell ref="K25:M25"/>
    <mergeCell ref="N25:P25"/>
    <mergeCell ref="A22:B22"/>
    <mergeCell ref="C22:F22"/>
    <mergeCell ref="I22:J22"/>
    <mergeCell ref="K22:M22"/>
    <mergeCell ref="N22:P22"/>
    <mergeCell ref="A23:B23"/>
    <mergeCell ref="C23:F23"/>
    <mergeCell ref="I23:J23"/>
    <mergeCell ref="K23:M23"/>
    <mergeCell ref="N23:P23"/>
    <mergeCell ref="A20:B20"/>
    <mergeCell ref="C20:F20"/>
    <mergeCell ref="I20:J20"/>
    <mergeCell ref="K20:M20"/>
    <mergeCell ref="N20:P20"/>
    <mergeCell ref="A21:B21"/>
    <mergeCell ref="C21:F21"/>
    <mergeCell ref="I21:J21"/>
    <mergeCell ref="K21:M21"/>
    <mergeCell ref="N21:P21"/>
    <mergeCell ref="A18:B18"/>
    <mergeCell ref="C18:F18"/>
    <mergeCell ref="I18:J18"/>
    <mergeCell ref="K18:M18"/>
    <mergeCell ref="N18:P18"/>
    <mergeCell ref="A19:B19"/>
    <mergeCell ref="C19:F19"/>
    <mergeCell ref="I19:J19"/>
    <mergeCell ref="K19:M19"/>
    <mergeCell ref="N19:P19"/>
    <mergeCell ref="A16:B16"/>
    <mergeCell ref="C16:F16"/>
    <mergeCell ref="I16:J16"/>
    <mergeCell ref="K16:M16"/>
    <mergeCell ref="N16:P16"/>
    <mergeCell ref="A17:B17"/>
    <mergeCell ref="C17:F17"/>
    <mergeCell ref="I17:J17"/>
    <mergeCell ref="K17:M17"/>
    <mergeCell ref="N17:P17"/>
    <mergeCell ref="J13:O13"/>
    <mergeCell ref="A15:B15"/>
    <mergeCell ref="C15:F15"/>
    <mergeCell ref="I15:J15"/>
    <mergeCell ref="K15:M15"/>
    <mergeCell ref="N15:P15"/>
    <mergeCell ref="L7:P7"/>
    <mergeCell ref="B8:G8"/>
    <mergeCell ref="J10:O10"/>
    <mergeCell ref="J11:O11"/>
    <mergeCell ref="J12:O12"/>
  </mergeCells>
  <phoneticPr fontId="2"/>
  <printOptions horizontalCentered="1"/>
  <pageMargins left="0" right="0" top="0" bottom="0" header="0" footer="0"/>
  <pageSetup paperSize="9" scale="44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zoomScale="60" zoomScaleNormal="60" workbookViewId="0">
      <selection activeCell="AV24" sqref="AV24"/>
    </sheetView>
  </sheetViews>
  <sheetFormatPr defaultColWidth="5.625" defaultRowHeight="18.75" x14ac:dyDescent="0.4"/>
  <cols>
    <col min="1" max="16" width="6" customWidth="1"/>
  </cols>
  <sheetData>
    <row r="1" spans="1:17" ht="30" customHeight="1" x14ac:dyDescent="0.4">
      <c r="L1" s="23"/>
      <c r="M1" s="23"/>
      <c r="N1" s="23"/>
      <c r="O1" s="23"/>
      <c r="P1" s="23"/>
    </row>
    <row r="2" spans="1:17" ht="30.75" thickBot="1" x14ac:dyDescent="0.45">
      <c r="A2" s="1"/>
      <c r="B2" s="1"/>
      <c r="C2" s="1"/>
      <c r="L2" s="13" t="s">
        <v>71</v>
      </c>
      <c r="M2" s="24"/>
      <c r="N2" s="24"/>
      <c r="O2" s="24"/>
      <c r="P2" s="24"/>
    </row>
    <row r="3" spans="1:17" ht="9.75" customHeight="1" x14ac:dyDescent="0.4">
      <c r="A3" s="1"/>
      <c r="B3" s="1"/>
      <c r="C3" s="1"/>
      <c r="D3" s="4"/>
      <c r="E3" s="4"/>
      <c r="G3" s="5"/>
      <c r="H3" s="5"/>
      <c r="I3" s="5"/>
      <c r="J3" s="5"/>
      <c r="K3" s="5"/>
      <c r="L3" s="2"/>
      <c r="M3" s="2"/>
      <c r="N3" s="2"/>
      <c r="O3" s="2"/>
      <c r="P3" s="2"/>
    </row>
    <row r="4" spans="1:17" ht="46.5" thickBot="1" x14ac:dyDescent="0.45">
      <c r="A4" s="1"/>
      <c r="C4" s="348" t="s">
        <v>72</v>
      </c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6"/>
      <c r="P4" s="2"/>
    </row>
    <row r="5" spans="1:17" ht="6" customHeight="1" thickBot="1" x14ac:dyDescent="0.45">
      <c r="A5" s="1"/>
      <c r="B5" s="10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0"/>
      <c r="P5" s="2"/>
    </row>
    <row r="6" spans="1:17" ht="19.5" x14ac:dyDescent="0.4">
      <c r="A6" s="2"/>
      <c r="B6" s="2"/>
      <c r="C6" s="2"/>
      <c r="D6" s="2"/>
      <c r="E6" s="2"/>
      <c r="F6" s="2"/>
      <c r="G6" s="2"/>
      <c r="H6" s="2"/>
      <c r="I6" s="2"/>
    </row>
    <row r="7" spans="1:17" ht="20.25" thickBot="1" x14ac:dyDescent="0.45">
      <c r="A7" s="2"/>
      <c r="B7" s="2"/>
      <c r="C7" s="2"/>
      <c r="D7" s="2"/>
      <c r="E7" s="2"/>
      <c r="F7" s="2"/>
      <c r="G7" s="2"/>
      <c r="H7" s="2"/>
      <c r="I7" s="2"/>
      <c r="J7" s="2"/>
      <c r="L7" s="708" t="s">
        <v>113</v>
      </c>
      <c r="M7" s="708"/>
      <c r="N7" s="708"/>
      <c r="O7" s="708"/>
      <c r="P7" s="708"/>
    </row>
    <row r="8" spans="1:17" ht="27.75" customHeight="1" thickBot="1" x14ac:dyDescent="0.45">
      <c r="B8" s="390" t="s">
        <v>75</v>
      </c>
      <c r="C8" s="390"/>
      <c r="D8" s="390"/>
      <c r="E8" s="390"/>
      <c r="F8" s="390"/>
      <c r="G8" s="390"/>
      <c r="H8" s="2"/>
      <c r="I8" s="2"/>
      <c r="J8" s="2"/>
      <c r="K8" s="2"/>
      <c r="N8" s="2"/>
      <c r="O8" s="2"/>
      <c r="P8" s="2"/>
    </row>
    <row r="9" spans="1:17" ht="27.75" customHeight="1" thickBot="1" x14ac:dyDescent="0.45">
      <c r="A9" s="3"/>
      <c r="B9" s="3"/>
      <c r="C9" s="3"/>
      <c r="D9" s="3"/>
      <c r="E9" s="3"/>
      <c r="F9" s="3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ht="26.25" customHeight="1" x14ac:dyDescent="0.4">
      <c r="H10" s="15" t="s">
        <v>9</v>
      </c>
      <c r="I10" s="16"/>
      <c r="J10" s="824" t="s">
        <v>92</v>
      </c>
      <c r="K10" s="825"/>
      <c r="L10" s="825"/>
      <c r="M10" s="825"/>
      <c r="N10" s="825"/>
      <c r="O10" s="825"/>
      <c r="P10" s="17"/>
    </row>
    <row r="11" spans="1:17" ht="26.25" customHeight="1" x14ac:dyDescent="0.4">
      <c r="A11" s="2"/>
      <c r="B11" s="2"/>
      <c r="C11" s="2"/>
      <c r="D11" s="2"/>
      <c r="E11" s="2"/>
      <c r="F11" s="2"/>
      <c r="G11" s="2"/>
      <c r="H11" s="18" t="s">
        <v>14</v>
      </c>
      <c r="I11" s="2"/>
      <c r="J11" s="826" t="s">
        <v>93</v>
      </c>
      <c r="K11" s="798"/>
      <c r="L11" s="798"/>
      <c r="M11" s="798"/>
      <c r="N11" s="798"/>
      <c r="O11" s="798"/>
      <c r="P11" s="19"/>
    </row>
    <row r="12" spans="1:17" ht="26.25" customHeight="1" x14ac:dyDescent="0.4">
      <c r="A12" s="2"/>
      <c r="B12" s="2"/>
      <c r="C12" s="2"/>
      <c r="D12" s="2"/>
      <c r="E12" s="2"/>
      <c r="F12" s="2"/>
      <c r="G12" s="2"/>
      <c r="H12" s="18" t="s">
        <v>18</v>
      </c>
      <c r="I12" s="2"/>
      <c r="J12" s="826" t="s">
        <v>94</v>
      </c>
      <c r="K12" s="798"/>
      <c r="L12" s="798"/>
      <c r="M12" s="798"/>
      <c r="N12" s="798"/>
      <c r="O12" s="798"/>
      <c r="P12" s="22" t="s">
        <v>20</v>
      </c>
      <c r="Q12" s="3"/>
    </row>
    <row r="13" spans="1:17" ht="26.25" customHeight="1" thickBot="1" x14ac:dyDescent="0.45">
      <c r="A13" s="2"/>
      <c r="B13" s="2"/>
      <c r="C13" s="2"/>
      <c r="D13" s="2"/>
      <c r="E13" s="2"/>
      <c r="F13" s="2"/>
      <c r="G13" s="2"/>
      <c r="H13" s="20" t="s">
        <v>23</v>
      </c>
      <c r="I13" s="13"/>
      <c r="J13" s="822" t="s">
        <v>95</v>
      </c>
      <c r="K13" s="823"/>
      <c r="L13" s="823"/>
      <c r="M13" s="823"/>
      <c r="N13" s="823"/>
      <c r="O13" s="823"/>
      <c r="P13" s="21"/>
    </row>
    <row r="14" spans="1:17" ht="30.75" customHeight="1" thickBot="1" x14ac:dyDescent="0.45"/>
    <row r="15" spans="1:17" ht="29.25" customHeight="1" thickBot="1" x14ac:dyDescent="0.45">
      <c r="A15" s="596" t="s">
        <v>76</v>
      </c>
      <c r="B15" s="597"/>
      <c r="C15" s="598" t="s">
        <v>77</v>
      </c>
      <c r="D15" s="598"/>
      <c r="E15" s="598"/>
      <c r="F15" s="598"/>
      <c r="G15" s="25" t="s">
        <v>78</v>
      </c>
      <c r="H15" s="25" t="s">
        <v>79</v>
      </c>
      <c r="I15" s="599" t="s">
        <v>80</v>
      </c>
      <c r="J15" s="600"/>
      <c r="K15" s="601" t="s">
        <v>81</v>
      </c>
      <c r="L15" s="602"/>
      <c r="M15" s="600"/>
      <c r="N15" s="603" t="s">
        <v>82</v>
      </c>
      <c r="O15" s="604"/>
      <c r="P15" s="605"/>
    </row>
    <row r="16" spans="1:17" ht="23.25" customHeight="1" x14ac:dyDescent="0.4">
      <c r="A16" s="827">
        <v>11111</v>
      </c>
      <c r="B16" s="828"/>
      <c r="C16" s="829" t="s">
        <v>114</v>
      </c>
      <c r="D16" s="829"/>
      <c r="E16" s="829"/>
      <c r="F16" s="829"/>
      <c r="G16" s="45">
        <v>4</v>
      </c>
      <c r="H16" s="45" t="s">
        <v>115</v>
      </c>
      <c r="I16" s="830">
        <v>700</v>
      </c>
      <c r="J16" s="831"/>
      <c r="K16" s="832">
        <f>G16*I16</f>
        <v>2800</v>
      </c>
      <c r="L16" s="833"/>
      <c r="M16" s="834"/>
      <c r="N16" s="835" t="s">
        <v>116</v>
      </c>
      <c r="O16" s="836"/>
      <c r="P16" s="837"/>
    </row>
    <row r="17" spans="1:16" ht="23.25" customHeight="1" x14ac:dyDescent="0.4">
      <c r="A17" s="838">
        <v>22222</v>
      </c>
      <c r="B17" s="839"/>
      <c r="C17" s="840" t="s">
        <v>117</v>
      </c>
      <c r="D17" s="840"/>
      <c r="E17" s="840"/>
      <c r="F17" s="840"/>
      <c r="G17" s="46">
        <v>5</v>
      </c>
      <c r="H17" s="46" t="s">
        <v>115</v>
      </c>
      <c r="I17" s="841">
        <v>800</v>
      </c>
      <c r="J17" s="842"/>
      <c r="K17" s="843">
        <f t="shared" ref="K17:K18" si="0">G17*I17</f>
        <v>4000</v>
      </c>
      <c r="L17" s="844"/>
      <c r="M17" s="845"/>
      <c r="N17" s="846" t="s">
        <v>116</v>
      </c>
      <c r="O17" s="847"/>
      <c r="P17" s="848"/>
    </row>
    <row r="18" spans="1:16" ht="23.25" customHeight="1" x14ac:dyDescent="0.4">
      <c r="A18" s="838">
        <v>33333</v>
      </c>
      <c r="B18" s="839"/>
      <c r="C18" s="840" t="s">
        <v>118</v>
      </c>
      <c r="D18" s="840"/>
      <c r="E18" s="840"/>
      <c r="F18" s="840"/>
      <c r="G18" s="46">
        <v>6</v>
      </c>
      <c r="H18" s="46" t="s">
        <v>115</v>
      </c>
      <c r="I18" s="841">
        <v>900</v>
      </c>
      <c r="J18" s="842"/>
      <c r="K18" s="843">
        <f t="shared" si="0"/>
        <v>5400</v>
      </c>
      <c r="L18" s="844"/>
      <c r="M18" s="845"/>
      <c r="N18" s="846" t="s">
        <v>116</v>
      </c>
      <c r="O18" s="847"/>
      <c r="P18" s="848"/>
    </row>
    <row r="19" spans="1:16" ht="23.25" customHeight="1" x14ac:dyDescent="0.4">
      <c r="A19" s="622"/>
      <c r="B19" s="623"/>
      <c r="C19" s="698"/>
      <c r="D19" s="698"/>
      <c r="E19" s="698"/>
      <c r="F19" s="698"/>
      <c r="G19" s="43"/>
      <c r="H19" s="43"/>
      <c r="I19" s="625"/>
      <c r="J19" s="626"/>
      <c r="K19" s="701"/>
      <c r="L19" s="702"/>
      <c r="M19" s="700"/>
      <c r="N19" s="627"/>
      <c r="O19" s="628"/>
      <c r="P19" s="629"/>
    </row>
    <row r="20" spans="1:16" ht="23.25" customHeight="1" x14ac:dyDescent="0.4">
      <c r="A20" s="622"/>
      <c r="B20" s="623"/>
      <c r="C20" s="698"/>
      <c r="D20" s="698"/>
      <c r="E20" s="698"/>
      <c r="F20" s="698"/>
      <c r="G20" s="43"/>
      <c r="H20" s="43"/>
      <c r="I20" s="625"/>
      <c r="J20" s="626"/>
      <c r="K20" s="701"/>
      <c r="L20" s="702"/>
      <c r="M20" s="700"/>
      <c r="N20" s="627"/>
      <c r="O20" s="628"/>
      <c r="P20" s="629"/>
    </row>
    <row r="21" spans="1:16" ht="23.25" customHeight="1" x14ac:dyDescent="0.4">
      <c r="A21" s="622"/>
      <c r="B21" s="623"/>
      <c r="C21" s="698"/>
      <c r="D21" s="698"/>
      <c r="E21" s="698"/>
      <c r="F21" s="698"/>
      <c r="G21" s="43"/>
      <c r="H21" s="43"/>
      <c r="I21" s="625"/>
      <c r="J21" s="626"/>
      <c r="K21" s="701"/>
      <c r="L21" s="702"/>
      <c r="M21" s="700"/>
      <c r="N21" s="627"/>
      <c r="O21" s="628"/>
      <c r="P21" s="629"/>
    </row>
    <row r="22" spans="1:16" ht="23.25" customHeight="1" x14ac:dyDescent="0.4">
      <c r="A22" s="622"/>
      <c r="B22" s="623"/>
      <c r="C22" s="698"/>
      <c r="D22" s="698"/>
      <c r="E22" s="698"/>
      <c r="F22" s="698"/>
      <c r="G22" s="43"/>
      <c r="H22" s="43"/>
      <c r="I22" s="625"/>
      <c r="J22" s="626"/>
      <c r="K22" s="701"/>
      <c r="L22" s="702"/>
      <c r="M22" s="700"/>
      <c r="N22" s="627"/>
      <c r="O22" s="628"/>
      <c r="P22" s="629"/>
    </row>
    <row r="23" spans="1:16" ht="23.25" customHeight="1" x14ac:dyDescent="0.4">
      <c r="A23" s="622"/>
      <c r="B23" s="623"/>
      <c r="C23" s="698"/>
      <c r="D23" s="698"/>
      <c r="E23" s="698"/>
      <c r="F23" s="698"/>
      <c r="G23" s="43"/>
      <c r="H23" s="43"/>
      <c r="I23" s="625"/>
      <c r="J23" s="626"/>
      <c r="K23" s="701"/>
      <c r="L23" s="702"/>
      <c r="M23" s="700"/>
      <c r="N23" s="627"/>
      <c r="O23" s="628"/>
      <c r="P23" s="629"/>
    </row>
    <row r="24" spans="1:16" ht="23.25" customHeight="1" x14ac:dyDescent="0.4">
      <c r="A24" s="622"/>
      <c r="B24" s="623"/>
      <c r="C24" s="698"/>
      <c r="D24" s="698"/>
      <c r="E24" s="698"/>
      <c r="F24" s="698"/>
      <c r="G24" s="43"/>
      <c r="H24" s="43"/>
      <c r="I24" s="625"/>
      <c r="J24" s="626"/>
      <c r="K24" s="701"/>
      <c r="L24" s="702"/>
      <c r="M24" s="700"/>
      <c r="N24" s="627"/>
      <c r="O24" s="628"/>
      <c r="P24" s="629"/>
    </row>
    <row r="25" spans="1:16" ht="23.25" customHeight="1" x14ac:dyDescent="0.4">
      <c r="A25" s="622"/>
      <c r="B25" s="623"/>
      <c r="C25" s="698"/>
      <c r="D25" s="698"/>
      <c r="E25" s="698"/>
      <c r="F25" s="698"/>
      <c r="G25" s="43"/>
      <c r="H25" s="43"/>
      <c r="I25" s="625"/>
      <c r="J25" s="626"/>
      <c r="K25" s="701"/>
      <c r="L25" s="702"/>
      <c r="M25" s="700"/>
      <c r="N25" s="627"/>
      <c r="O25" s="628"/>
      <c r="P25" s="629"/>
    </row>
    <row r="26" spans="1:16" ht="23.25" customHeight="1" x14ac:dyDescent="0.4">
      <c r="A26" s="622"/>
      <c r="B26" s="623"/>
      <c r="C26" s="698"/>
      <c r="D26" s="698"/>
      <c r="E26" s="698"/>
      <c r="F26" s="698"/>
      <c r="G26" s="43"/>
      <c r="H26" s="43"/>
      <c r="I26" s="625"/>
      <c r="J26" s="626"/>
      <c r="K26" s="701"/>
      <c r="L26" s="702"/>
      <c r="M26" s="700"/>
      <c r="N26" s="627"/>
      <c r="O26" s="628"/>
      <c r="P26" s="629"/>
    </row>
    <row r="27" spans="1:16" ht="23.25" customHeight="1" x14ac:dyDescent="0.4">
      <c r="A27" s="622"/>
      <c r="B27" s="623"/>
      <c r="C27" s="698"/>
      <c r="D27" s="698"/>
      <c r="E27" s="698"/>
      <c r="F27" s="698"/>
      <c r="G27" s="43"/>
      <c r="H27" s="43"/>
      <c r="I27" s="625"/>
      <c r="J27" s="626"/>
      <c r="K27" s="701"/>
      <c r="L27" s="702"/>
      <c r="M27" s="700"/>
      <c r="N27" s="627"/>
      <c r="O27" s="628"/>
      <c r="P27" s="629"/>
    </row>
    <row r="28" spans="1:16" ht="23.25" customHeight="1" x14ac:dyDescent="0.4">
      <c r="A28" s="622"/>
      <c r="B28" s="623"/>
      <c r="C28" s="698"/>
      <c r="D28" s="698"/>
      <c r="E28" s="698"/>
      <c r="F28" s="698"/>
      <c r="G28" s="43"/>
      <c r="H28" s="43"/>
      <c r="I28" s="625"/>
      <c r="J28" s="626"/>
      <c r="K28" s="701"/>
      <c r="L28" s="702"/>
      <c r="M28" s="700"/>
      <c r="N28" s="627"/>
      <c r="O28" s="628"/>
      <c r="P28" s="629"/>
    </row>
    <row r="29" spans="1:16" ht="23.25" customHeight="1" x14ac:dyDescent="0.4">
      <c r="A29" s="622"/>
      <c r="B29" s="623"/>
      <c r="C29" s="698"/>
      <c r="D29" s="698"/>
      <c r="E29" s="698"/>
      <c r="F29" s="698"/>
      <c r="G29" s="43"/>
      <c r="H29" s="43"/>
      <c r="I29" s="625"/>
      <c r="J29" s="626"/>
      <c r="K29" s="701"/>
      <c r="L29" s="702"/>
      <c r="M29" s="700"/>
      <c r="N29" s="627"/>
      <c r="O29" s="628"/>
      <c r="P29" s="629"/>
    </row>
    <row r="30" spans="1:16" ht="23.25" customHeight="1" x14ac:dyDescent="0.4">
      <c r="A30" s="622"/>
      <c r="B30" s="623"/>
      <c r="C30" s="698"/>
      <c r="D30" s="698"/>
      <c r="E30" s="698"/>
      <c r="F30" s="698"/>
      <c r="G30" s="43"/>
      <c r="H30" s="43"/>
      <c r="I30" s="625"/>
      <c r="J30" s="626"/>
      <c r="K30" s="701"/>
      <c r="L30" s="702"/>
      <c r="M30" s="700"/>
      <c r="N30" s="627"/>
      <c r="O30" s="628"/>
      <c r="P30" s="629"/>
    </row>
    <row r="31" spans="1:16" ht="23.25" customHeight="1" x14ac:dyDescent="0.4">
      <c r="A31" s="622"/>
      <c r="B31" s="623"/>
      <c r="C31" s="698"/>
      <c r="D31" s="698"/>
      <c r="E31" s="698"/>
      <c r="F31" s="698"/>
      <c r="G31" s="43"/>
      <c r="H31" s="43"/>
      <c r="I31" s="625"/>
      <c r="J31" s="626"/>
      <c r="K31" s="701"/>
      <c r="L31" s="702"/>
      <c r="M31" s="700"/>
      <c r="N31" s="627"/>
      <c r="O31" s="628"/>
      <c r="P31" s="629"/>
    </row>
    <row r="32" spans="1:16" ht="23.25" customHeight="1" x14ac:dyDescent="0.4">
      <c r="A32" s="622"/>
      <c r="B32" s="623"/>
      <c r="C32" s="698"/>
      <c r="D32" s="698"/>
      <c r="E32" s="698"/>
      <c r="F32" s="698"/>
      <c r="G32" s="43"/>
      <c r="H32" s="43"/>
      <c r="I32" s="625"/>
      <c r="J32" s="626"/>
      <c r="K32" s="701"/>
      <c r="L32" s="702"/>
      <c r="M32" s="700"/>
      <c r="N32" s="627"/>
      <c r="O32" s="628"/>
      <c r="P32" s="629"/>
    </row>
    <row r="33" spans="1:16" ht="23.25" customHeight="1" x14ac:dyDescent="0.4">
      <c r="A33" s="622"/>
      <c r="B33" s="623"/>
      <c r="C33" s="698"/>
      <c r="D33" s="698"/>
      <c r="E33" s="698"/>
      <c r="F33" s="698"/>
      <c r="G33" s="43"/>
      <c r="H33" s="43"/>
      <c r="I33" s="625"/>
      <c r="J33" s="626"/>
      <c r="K33" s="701"/>
      <c r="L33" s="702"/>
      <c r="M33" s="700"/>
      <c r="N33" s="627"/>
      <c r="O33" s="628"/>
      <c r="P33" s="629"/>
    </row>
    <row r="34" spans="1:16" ht="23.25" customHeight="1" x14ac:dyDescent="0.4">
      <c r="A34" s="622"/>
      <c r="B34" s="623"/>
      <c r="C34" s="698"/>
      <c r="D34" s="698"/>
      <c r="E34" s="698"/>
      <c r="F34" s="698"/>
      <c r="G34" s="43"/>
      <c r="H34" s="43"/>
      <c r="I34" s="625"/>
      <c r="J34" s="626"/>
      <c r="K34" s="701"/>
      <c r="L34" s="702"/>
      <c r="M34" s="700"/>
      <c r="N34" s="627"/>
      <c r="O34" s="628"/>
      <c r="P34" s="629"/>
    </row>
    <row r="35" spans="1:16" ht="23.25" customHeight="1" x14ac:dyDescent="0.4">
      <c r="A35" s="622"/>
      <c r="B35" s="623"/>
      <c r="C35" s="698"/>
      <c r="D35" s="698"/>
      <c r="E35" s="698"/>
      <c r="F35" s="698"/>
      <c r="G35" s="43"/>
      <c r="H35" s="43"/>
      <c r="I35" s="625"/>
      <c r="J35" s="626"/>
      <c r="K35" s="701"/>
      <c r="L35" s="702"/>
      <c r="M35" s="700"/>
      <c r="N35" s="627"/>
      <c r="O35" s="628"/>
      <c r="P35" s="629"/>
    </row>
    <row r="36" spans="1:16" ht="23.25" customHeight="1" thickBot="1" x14ac:dyDescent="0.45">
      <c r="A36" s="630"/>
      <c r="B36" s="631"/>
      <c r="C36" s="693"/>
      <c r="D36" s="693"/>
      <c r="E36" s="693"/>
      <c r="F36" s="693"/>
      <c r="G36" s="44"/>
      <c r="H36" s="44"/>
      <c r="I36" s="633"/>
      <c r="J36" s="634"/>
      <c r="K36" s="696"/>
      <c r="L36" s="697"/>
      <c r="M36" s="695"/>
      <c r="N36" s="635"/>
      <c r="O36" s="636"/>
      <c r="P36" s="637"/>
    </row>
    <row r="37" spans="1:16" ht="31.5" customHeight="1" thickBot="1" x14ac:dyDescent="0.45">
      <c r="B37" s="11" t="s">
        <v>84</v>
      </c>
      <c r="I37" s="638" t="s">
        <v>85</v>
      </c>
      <c r="J37" s="639"/>
      <c r="K37" s="849">
        <f>SUM(K16:K36)</f>
        <v>12200</v>
      </c>
      <c r="L37" s="850"/>
      <c r="M37" s="851"/>
    </row>
    <row r="38" spans="1:16" x14ac:dyDescent="0.4">
      <c r="B38" t="s">
        <v>86</v>
      </c>
    </row>
  </sheetData>
  <mergeCells count="119">
    <mergeCell ref="C4:N4"/>
    <mergeCell ref="A36:B36"/>
    <mergeCell ref="C36:F36"/>
    <mergeCell ref="I36:J36"/>
    <mergeCell ref="K36:M36"/>
    <mergeCell ref="N36:P36"/>
    <mergeCell ref="I37:J37"/>
    <mergeCell ref="K37:M37"/>
    <mergeCell ref="A34:B34"/>
    <mergeCell ref="C34:F34"/>
    <mergeCell ref="I34:J34"/>
    <mergeCell ref="K34:M34"/>
    <mergeCell ref="N34:P34"/>
    <mergeCell ref="A35:B35"/>
    <mergeCell ref="C35:F35"/>
    <mergeCell ref="I35:J35"/>
    <mergeCell ref="K35:M35"/>
    <mergeCell ref="N35:P35"/>
    <mergeCell ref="A32:B32"/>
    <mergeCell ref="C32:F32"/>
    <mergeCell ref="I32:J32"/>
    <mergeCell ref="K32:M32"/>
    <mergeCell ref="N32:P32"/>
    <mergeCell ref="A33:B33"/>
    <mergeCell ref="C33:F33"/>
    <mergeCell ref="I33:J33"/>
    <mergeCell ref="K33:M33"/>
    <mergeCell ref="N33:P33"/>
    <mergeCell ref="A30:B30"/>
    <mergeCell ref="C30:F30"/>
    <mergeCell ref="I30:J30"/>
    <mergeCell ref="K30:M30"/>
    <mergeCell ref="N30:P30"/>
    <mergeCell ref="A31:B31"/>
    <mergeCell ref="C31:F31"/>
    <mergeCell ref="I31:J31"/>
    <mergeCell ref="K31:M31"/>
    <mergeCell ref="N31:P31"/>
    <mergeCell ref="A28:B28"/>
    <mergeCell ref="C28:F28"/>
    <mergeCell ref="I28:J28"/>
    <mergeCell ref="K28:M28"/>
    <mergeCell ref="N28:P28"/>
    <mergeCell ref="A29:B29"/>
    <mergeCell ref="C29:F29"/>
    <mergeCell ref="I29:J29"/>
    <mergeCell ref="K29:M29"/>
    <mergeCell ref="N29:P29"/>
    <mergeCell ref="A26:B26"/>
    <mergeCell ref="C26:F26"/>
    <mergeCell ref="I26:J26"/>
    <mergeCell ref="K26:M26"/>
    <mergeCell ref="N26:P26"/>
    <mergeCell ref="A27:B27"/>
    <mergeCell ref="C27:F27"/>
    <mergeCell ref="I27:J27"/>
    <mergeCell ref="K27:M27"/>
    <mergeCell ref="N27:P27"/>
    <mergeCell ref="A24:B24"/>
    <mergeCell ref="C24:F24"/>
    <mergeCell ref="I24:J24"/>
    <mergeCell ref="K24:M24"/>
    <mergeCell ref="N24:P24"/>
    <mergeCell ref="A25:B25"/>
    <mergeCell ref="C25:F25"/>
    <mergeCell ref="I25:J25"/>
    <mergeCell ref="K25:M25"/>
    <mergeCell ref="N25:P25"/>
    <mergeCell ref="A22:B22"/>
    <mergeCell ref="C22:F22"/>
    <mergeCell ref="I22:J22"/>
    <mergeCell ref="K22:M22"/>
    <mergeCell ref="N22:P22"/>
    <mergeCell ref="A23:B23"/>
    <mergeCell ref="C23:F23"/>
    <mergeCell ref="I23:J23"/>
    <mergeCell ref="K23:M23"/>
    <mergeCell ref="N23:P23"/>
    <mergeCell ref="A20:B20"/>
    <mergeCell ref="C20:F20"/>
    <mergeCell ref="I20:J20"/>
    <mergeCell ref="K20:M20"/>
    <mergeCell ref="N20:P20"/>
    <mergeCell ref="A21:B21"/>
    <mergeCell ref="C21:F21"/>
    <mergeCell ref="I21:J21"/>
    <mergeCell ref="K21:M21"/>
    <mergeCell ref="N21:P21"/>
    <mergeCell ref="A18:B18"/>
    <mergeCell ref="C18:F18"/>
    <mergeCell ref="I18:J18"/>
    <mergeCell ref="K18:M18"/>
    <mergeCell ref="N18:P18"/>
    <mergeCell ref="A19:B19"/>
    <mergeCell ref="C19:F19"/>
    <mergeCell ref="I19:J19"/>
    <mergeCell ref="K19:M19"/>
    <mergeCell ref="N19:P19"/>
    <mergeCell ref="A16:B16"/>
    <mergeCell ref="C16:F16"/>
    <mergeCell ref="I16:J16"/>
    <mergeCell ref="K16:M16"/>
    <mergeCell ref="N16:P16"/>
    <mergeCell ref="A17:B17"/>
    <mergeCell ref="C17:F17"/>
    <mergeCell ref="I17:J17"/>
    <mergeCell ref="K17:M17"/>
    <mergeCell ref="N17:P17"/>
    <mergeCell ref="J13:O13"/>
    <mergeCell ref="A15:B15"/>
    <mergeCell ref="C15:F15"/>
    <mergeCell ref="I15:J15"/>
    <mergeCell ref="K15:M15"/>
    <mergeCell ref="N15:P15"/>
    <mergeCell ref="L7:P7"/>
    <mergeCell ref="B8:G8"/>
    <mergeCell ref="J10:O10"/>
    <mergeCell ref="J11:O11"/>
    <mergeCell ref="J12:O12"/>
  </mergeCells>
  <phoneticPr fontId="2"/>
  <printOptions horizontalCentered="1"/>
  <pageMargins left="0" right="0" top="0" bottom="0" header="0" footer="0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topLeftCell="A2" zoomScale="70" zoomScaleNormal="70" zoomScaleSheetLayoutView="55" workbookViewId="0">
      <selection activeCell="AV24" sqref="AV24"/>
    </sheetView>
  </sheetViews>
  <sheetFormatPr defaultColWidth="5.625" defaultRowHeight="18.75" x14ac:dyDescent="0.4"/>
  <cols>
    <col min="1" max="1" width="3.5" customWidth="1"/>
    <col min="2" max="16" width="6" customWidth="1"/>
    <col min="17" max="17" width="3.5" customWidth="1"/>
  </cols>
  <sheetData>
    <row r="1" spans="1:18" ht="30" x14ac:dyDescent="0.4">
      <c r="A1" s="1"/>
      <c r="B1" s="1"/>
      <c r="C1" s="1"/>
      <c r="L1" s="12"/>
      <c r="M1" s="12"/>
      <c r="N1" s="12"/>
      <c r="O1" s="12"/>
      <c r="P1" s="12"/>
      <c r="Q1" s="1"/>
    </row>
    <row r="2" spans="1:18" ht="46.5" thickBot="1" x14ac:dyDescent="0.45">
      <c r="A2" s="1"/>
      <c r="B2" s="1"/>
      <c r="C2" s="1"/>
      <c r="D2" s="4"/>
      <c r="E2" s="348" t="s">
        <v>41</v>
      </c>
      <c r="F2" s="348"/>
      <c r="G2" s="348"/>
      <c r="H2" s="348"/>
      <c r="I2" s="348"/>
      <c r="J2" s="348"/>
      <c r="K2" s="348"/>
      <c r="L2" s="348"/>
      <c r="M2" s="2"/>
      <c r="N2" s="2"/>
      <c r="O2" s="2"/>
      <c r="P2" s="2"/>
      <c r="Q2" s="1"/>
    </row>
    <row r="3" spans="1:18" ht="6" customHeight="1" thickBot="1" x14ac:dyDescent="0.45">
      <c r="A3" s="1"/>
      <c r="B3" s="10"/>
      <c r="C3" s="10"/>
      <c r="D3" s="10"/>
      <c r="E3" s="28"/>
      <c r="F3" s="28"/>
      <c r="G3" s="28"/>
      <c r="H3" s="28"/>
      <c r="I3" s="28"/>
      <c r="J3" s="28"/>
      <c r="K3" s="28"/>
      <c r="L3" s="28"/>
      <c r="M3" s="10"/>
      <c r="N3" s="10"/>
      <c r="O3" s="10"/>
      <c r="P3" s="2"/>
      <c r="Q3" s="1"/>
    </row>
    <row r="4" spans="1:18" ht="19.5" x14ac:dyDescent="0.4">
      <c r="A4" s="2"/>
      <c r="B4" s="2"/>
      <c r="C4" s="2"/>
      <c r="D4" s="2"/>
      <c r="E4" s="2"/>
      <c r="F4" s="2"/>
      <c r="G4" s="2"/>
      <c r="H4" s="2"/>
      <c r="I4" s="2"/>
      <c r="Q4" s="2"/>
    </row>
    <row r="5" spans="1:18" ht="28.5" customHeight="1" thickBot="1" x14ac:dyDescent="0.45">
      <c r="A5" s="2"/>
      <c r="B5" s="2"/>
      <c r="C5" s="2"/>
      <c r="D5" s="2"/>
      <c r="E5" s="2"/>
      <c r="F5" s="23"/>
      <c r="G5" s="23"/>
      <c r="H5" s="23"/>
      <c r="I5" s="23"/>
      <c r="J5" s="23"/>
      <c r="K5" s="351" t="s">
        <v>1</v>
      </c>
      <c r="L5" s="351"/>
      <c r="M5" s="185">
        <v>2023</v>
      </c>
      <c r="N5" s="185"/>
      <c r="O5" s="115">
        <v>11</v>
      </c>
      <c r="P5" s="114" t="s">
        <v>2</v>
      </c>
      <c r="Q5" s="2"/>
    </row>
    <row r="6" spans="1:18" ht="27.75" customHeight="1" thickBot="1" x14ac:dyDescent="0.45">
      <c r="B6" s="349" t="s">
        <v>3</v>
      </c>
      <c r="C6" s="349"/>
      <c r="D6" s="349"/>
      <c r="E6" s="349"/>
      <c r="F6" s="349"/>
      <c r="G6" s="26" t="s">
        <v>42</v>
      </c>
      <c r="H6" s="2"/>
      <c r="I6" s="2"/>
      <c r="J6" s="2"/>
      <c r="K6" s="2"/>
      <c r="N6" s="2"/>
      <c r="O6" s="2"/>
      <c r="P6" s="2"/>
    </row>
    <row r="7" spans="1:18" ht="27.75" customHeight="1" thickBot="1" x14ac:dyDescent="0.45">
      <c r="A7" s="3"/>
      <c r="B7" s="3"/>
      <c r="C7" s="3"/>
      <c r="D7" s="3"/>
      <c r="E7" s="3"/>
      <c r="F7" s="3"/>
      <c r="G7" s="2"/>
      <c r="H7" s="2"/>
      <c r="I7" s="2"/>
      <c r="J7" s="2"/>
      <c r="K7" s="2"/>
      <c r="L7" s="2"/>
      <c r="M7" s="2"/>
      <c r="N7" s="2"/>
      <c r="O7" s="2"/>
      <c r="P7" s="2"/>
      <c r="Q7" s="3"/>
    </row>
    <row r="8" spans="1:18" ht="26.25" customHeight="1" thickTop="1" x14ac:dyDescent="0.4">
      <c r="B8" s="352" t="s">
        <v>6</v>
      </c>
      <c r="C8" s="353"/>
      <c r="D8" s="353"/>
      <c r="E8" s="353"/>
      <c r="F8" s="354"/>
      <c r="H8" s="105" t="s">
        <v>9</v>
      </c>
      <c r="I8" s="108"/>
      <c r="J8" s="350"/>
      <c r="K8" s="350"/>
      <c r="L8" s="350"/>
      <c r="M8" s="350"/>
      <c r="N8" s="350"/>
      <c r="O8" s="350"/>
      <c r="P8" s="109"/>
    </row>
    <row r="9" spans="1:18" ht="26.25" customHeight="1" thickBot="1" x14ac:dyDescent="0.45">
      <c r="A9" s="2"/>
      <c r="B9" s="355"/>
      <c r="C9" s="308"/>
      <c r="D9" s="308"/>
      <c r="E9" s="308"/>
      <c r="F9" s="356"/>
      <c r="G9" s="2"/>
      <c r="H9" s="106" t="s">
        <v>14</v>
      </c>
      <c r="I9" s="2"/>
      <c r="J9" s="219"/>
      <c r="K9" s="219"/>
      <c r="L9" s="219"/>
      <c r="M9" s="219"/>
      <c r="N9" s="219"/>
      <c r="O9" s="219"/>
      <c r="P9" s="110"/>
      <c r="Q9" s="2"/>
    </row>
    <row r="10" spans="1:18" ht="26.25" customHeight="1" thickTop="1" x14ac:dyDescent="0.4">
      <c r="A10" s="2"/>
      <c r="B10" s="2"/>
      <c r="C10" s="2"/>
      <c r="D10" s="2"/>
      <c r="E10" s="2"/>
      <c r="F10" s="2"/>
      <c r="G10" s="2"/>
      <c r="H10" s="106" t="s">
        <v>18</v>
      </c>
      <c r="I10" s="2"/>
      <c r="J10" s="219"/>
      <c r="K10" s="219"/>
      <c r="L10" s="219"/>
      <c r="M10" s="219"/>
      <c r="N10" s="219"/>
      <c r="O10" s="219"/>
      <c r="P10" s="111" t="s">
        <v>20</v>
      </c>
      <c r="Q10" s="2"/>
    </row>
    <row r="11" spans="1:18" ht="26.25" customHeight="1" thickBot="1" x14ac:dyDescent="0.45">
      <c r="A11" s="2"/>
      <c r="B11" s="2"/>
      <c r="C11" s="2"/>
      <c r="D11" s="2"/>
      <c r="E11" s="2"/>
      <c r="F11" s="2"/>
      <c r="G11" s="2"/>
      <c r="H11" s="107" t="s">
        <v>23</v>
      </c>
      <c r="I11" s="112"/>
      <c r="J11" s="308"/>
      <c r="K11" s="308"/>
      <c r="L11" s="308"/>
      <c r="M11" s="308"/>
      <c r="N11" s="308"/>
      <c r="O11" s="308"/>
      <c r="P11" s="113"/>
      <c r="Q11" s="2"/>
    </row>
    <row r="12" spans="1:18" ht="20.25" customHeight="1" thickTop="1" thickBo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8" ht="27" customHeight="1" x14ac:dyDescent="0.4">
      <c r="A13" s="2"/>
      <c r="B13" s="269" t="s">
        <v>43</v>
      </c>
      <c r="C13" s="270"/>
      <c r="D13" s="270"/>
      <c r="E13" s="270"/>
      <c r="F13" s="270"/>
      <c r="G13" s="270"/>
      <c r="H13" s="270"/>
      <c r="I13" s="270" t="s">
        <v>44</v>
      </c>
      <c r="J13" s="270"/>
      <c r="K13" s="270"/>
      <c r="L13" s="309"/>
      <c r="M13" s="309"/>
      <c r="N13" s="309"/>
      <c r="O13" s="309"/>
      <c r="P13" s="310"/>
      <c r="R13" s="2"/>
    </row>
    <row r="14" spans="1:18" ht="27" customHeight="1" x14ac:dyDescent="0.4">
      <c r="A14" s="2"/>
      <c r="B14" s="311" t="s">
        <v>45</v>
      </c>
      <c r="C14" s="312"/>
      <c r="D14" s="312"/>
      <c r="E14" s="312"/>
      <c r="F14" s="312"/>
      <c r="G14" s="312"/>
      <c r="H14" s="312"/>
      <c r="I14" s="312" t="s">
        <v>46</v>
      </c>
      <c r="J14" s="312"/>
      <c r="K14" s="312"/>
      <c r="L14" s="313"/>
      <c r="M14" s="313"/>
      <c r="N14" s="313"/>
      <c r="O14" s="313"/>
      <c r="P14" s="314"/>
      <c r="R14" s="2"/>
    </row>
    <row r="15" spans="1:18" ht="24.75" customHeight="1" x14ac:dyDescent="0.4">
      <c r="A15" s="2"/>
      <c r="B15" s="311" t="s">
        <v>16</v>
      </c>
      <c r="C15" s="312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5"/>
      <c r="Q15" s="2"/>
    </row>
    <row r="16" spans="1:18" ht="27" customHeight="1" thickBot="1" x14ac:dyDescent="0.45">
      <c r="A16" s="2"/>
      <c r="B16" s="335" t="s">
        <v>47</v>
      </c>
      <c r="C16" s="336"/>
      <c r="D16" s="336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7"/>
      <c r="Q16" s="2"/>
    </row>
    <row r="17" spans="1:17" ht="20.25" thickBot="1" x14ac:dyDescent="0.4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5.5" customHeight="1" x14ac:dyDescent="0.4">
      <c r="B18" s="282" t="s">
        <v>25</v>
      </c>
      <c r="C18" s="283"/>
      <c r="D18" s="284"/>
      <c r="E18" s="288">
        <f>H27</f>
        <v>20160</v>
      </c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90"/>
    </row>
    <row r="19" spans="1:17" ht="20.25" customHeight="1" thickBot="1" x14ac:dyDescent="0.45">
      <c r="B19" s="285"/>
      <c r="C19" s="286"/>
      <c r="D19" s="287"/>
      <c r="E19" s="291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3"/>
    </row>
    <row r="20" spans="1:17" ht="26.25" thickBot="1" x14ac:dyDescent="0.45">
      <c r="A20" s="9"/>
      <c r="B20" s="9"/>
      <c r="C20" s="9"/>
      <c r="D20" s="8"/>
      <c r="E20" s="8"/>
      <c r="F20" s="8"/>
      <c r="G20" s="8"/>
      <c r="H20" s="8"/>
      <c r="I20" s="8"/>
      <c r="J20" s="8"/>
      <c r="K20" s="8"/>
      <c r="L20" s="2"/>
      <c r="M20" s="2"/>
      <c r="N20" s="2"/>
      <c r="O20" s="2"/>
      <c r="P20" s="2"/>
      <c r="Q20" s="9"/>
    </row>
    <row r="21" spans="1:17" ht="30" customHeight="1" thickBot="1" x14ac:dyDescent="0.45">
      <c r="B21" s="344" t="s">
        <v>26</v>
      </c>
      <c r="C21" s="345"/>
      <c r="D21" s="345"/>
      <c r="E21" s="345" t="s">
        <v>48</v>
      </c>
      <c r="F21" s="345"/>
      <c r="G21" s="346"/>
      <c r="H21" s="316" t="s">
        <v>49</v>
      </c>
      <c r="I21" s="317"/>
      <c r="J21" s="317"/>
      <c r="K21" s="317"/>
      <c r="L21" s="317"/>
      <c r="M21" s="275" t="s">
        <v>32</v>
      </c>
      <c r="N21" s="275"/>
      <c r="O21" s="275"/>
      <c r="P21" s="318"/>
    </row>
    <row r="22" spans="1:17" ht="29.25" customHeight="1" thickTop="1" x14ac:dyDescent="0.4">
      <c r="B22" s="347" t="s">
        <v>50</v>
      </c>
      <c r="C22" s="307"/>
      <c r="D22" s="307"/>
      <c r="E22" s="306"/>
      <c r="F22" s="307"/>
      <c r="G22" s="104" t="s">
        <v>35</v>
      </c>
      <c r="H22" s="319">
        <v>10000</v>
      </c>
      <c r="I22" s="320"/>
      <c r="J22" s="320"/>
      <c r="K22" s="320"/>
      <c r="L22" s="320"/>
      <c r="M22" s="321"/>
      <c r="N22" s="321"/>
      <c r="O22" s="321"/>
      <c r="P22" s="322"/>
    </row>
    <row r="23" spans="1:17" ht="29.25" customHeight="1" x14ac:dyDescent="0.4">
      <c r="B23" s="204" t="s">
        <v>51</v>
      </c>
      <c r="C23" s="205"/>
      <c r="D23" s="205"/>
      <c r="E23" s="205"/>
      <c r="F23" s="205"/>
      <c r="G23" s="206"/>
      <c r="H23" s="193">
        <v>-400</v>
      </c>
      <c r="I23" s="194"/>
      <c r="J23" s="194"/>
      <c r="K23" s="194"/>
      <c r="L23" s="381"/>
      <c r="M23" s="338"/>
      <c r="N23" s="339"/>
      <c r="O23" s="339"/>
      <c r="P23" s="340"/>
    </row>
    <row r="24" spans="1:17" ht="29.25" customHeight="1" x14ac:dyDescent="0.4">
      <c r="B24" s="357" t="s">
        <v>34</v>
      </c>
      <c r="C24" s="358"/>
      <c r="D24" s="358"/>
      <c r="E24" s="358"/>
      <c r="F24" s="358"/>
      <c r="G24" s="359"/>
      <c r="H24" s="366">
        <f>SUM(H22:L23)</f>
        <v>9600</v>
      </c>
      <c r="I24" s="367"/>
      <c r="J24" s="367"/>
      <c r="K24" s="367"/>
      <c r="L24" s="368"/>
      <c r="M24" s="369">
        <f>SUM(M22:P23)</f>
        <v>0</v>
      </c>
      <c r="N24" s="370"/>
      <c r="O24" s="370"/>
      <c r="P24" s="371"/>
    </row>
    <row r="25" spans="1:17" ht="29.25" customHeight="1" x14ac:dyDescent="0.4">
      <c r="B25" s="375" t="s">
        <v>52</v>
      </c>
      <c r="C25" s="376"/>
      <c r="D25" s="376"/>
      <c r="E25" s="376"/>
      <c r="F25" s="376"/>
      <c r="G25" s="377"/>
      <c r="H25" s="360">
        <f>H24*1.1</f>
        <v>10560</v>
      </c>
      <c r="I25" s="361"/>
      <c r="J25" s="361"/>
      <c r="K25" s="361"/>
      <c r="L25" s="362"/>
      <c r="M25" s="363">
        <f>M24*1.08</f>
        <v>0</v>
      </c>
      <c r="N25" s="364"/>
      <c r="O25" s="364"/>
      <c r="P25" s="365"/>
    </row>
    <row r="26" spans="1:17" ht="29.25" customHeight="1" thickBot="1" x14ac:dyDescent="0.45">
      <c r="B26" s="372" t="s">
        <v>38</v>
      </c>
      <c r="C26" s="373"/>
      <c r="D26" s="373"/>
      <c r="E26" s="373"/>
      <c r="F26" s="373"/>
      <c r="G26" s="374"/>
      <c r="H26" s="207">
        <f>SUM(H25:L25)</f>
        <v>10560</v>
      </c>
      <c r="I26" s="208"/>
      <c r="J26" s="208"/>
      <c r="K26" s="208"/>
      <c r="L26" s="208"/>
      <c r="M26" s="208"/>
      <c r="N26" s="208"/>
      <c r="O26" s="208"/>
      <c r="P26" s="341"/>
    </row>
    <row r="27" spans="1:17" ht="32.25" customHeight="1" thickBot="1" x14ac:dyDescent="0.45">
      <c r="B27" s="211" t="s">
        <v>39</v>
      </c>
      <c r="C27" s="212"/>
      <c r="D27" s="212"/>
      <c r="E27" s="212"/>
      <c r="F27" s="212"/>
      <c r="G27" s="213"/>
      <c r="H27" s="209">
        <f>H24+M24+H26</f>
        <v>20160</v>
      </c>
      <c r="I27" s="210"/>
      <c r="J27" s="210"/>
      <c r="K27" s="210"/>
      <c r="L27" s="210"/>
      <c r="M27" s="210"/>
      <c r="N27" s="210"/>
      <c r="O27" s="210"/>
      <c r="P27" s="342"/>
    </row>
    <row r="28" spans="1:17" ht="19.5" x14ac:dyDescent="0.4">
      <c r="A28" s="2"/>
      <c r="B28" s="2"/>
      <c r="C28" s="2"/>
      <c r="D28" s="7"/>
      <c r="E28" s="7"/>
      <c r="F28" s="7"/>
      <c r="G28" s="7"/>
      <c r="H28" s="7"/>
      <c r="I28" s="7"/>
      <c r="J28" s="7"/>
      <c r="K28" s="7"/>
      <c r="L28" s="2"/>
      <c r="M28" s="2"/>
      <c r="N28" s="2"/>
      <c r="O28" s="2"/>
      <c r="P28" s="2"/>
      <c r="Q28" s="2"/>
    </row>
    <row r="29" spans="1:17" ht="19.5" x14ac:dyDescent="0.4">
      <c r="A29" s="2"/>
      <c r="B29" s="2"/>
      <c r="C29" s="2"/>
      <c r="D29" s="7"/>
      <c r="E29" s="7"/>
      <c r="F29" s="7"/>
      <c r="G29" s="7"/>
      <c r="H29" s="7"/>
      <c r="I29" s="7"/>
      <c r="J29" s="7"/>
      <c r="K29" s="7"/>
      <c r="L29" s="2"/>
      <c r="M29" s="2"/>
      <c r="N29" s="2"/>
      <c r="O29" s="2"/>
      <c r="P29" s="2"/>
      <c r="Q29" s="2"/>
    </row>
    <row r="35" spans="1:30" ht="30" x14ac:dyDescent="0.4">
      <c r="A35" s="1"/>
      <c r="B35" s="1"/>
      <c r="C35" s="1"/>
      <c r="L35" s="12"/>
      <c r="M35" s="12"/>
      <c r="N35" s="12"/>
      <c r="O35" s="12"/>
      <c r="P35" s="12"/>
      <c r="Q35" s="1"/>
    </row>
    <row r="36" spans="1:30" ht="46.5" thickBot="1" x14ac:dyDescent="0.45">
      <c r="A36" s="1"/>
      <c r="B36" s="1"/>
      <c r="C36" s="1"/>
      <c r="D36" s="4"/>
      <c r="E36" s="4"/>
      <c r="F36" s="348" t="s">
        <v>53</v>
      </c>
      <c r="G36" s="348"/>
      <c r="H36" s="348"/>
      <c r="I36" s="348"/>
      <c r="J36" s="348"/>
      <c r="K36" s="348"/>
      <c r="L36" s="2"/>
      <c r="M36" s="2"/>
      <c r="N36" s="2"/>
      <c r="O36" s="2"/>
      <c r="P36" s="2"/>
      <c r="Q36" s="1"/>
    </row>
    <row r="37" spans="1:30" ht="6" customHeight="1" thickBot="1" x14ac:dyDescent="0.45">
      <c r="A37" s="1"/>
      <c r="B37" s="10"/>
      <c r="C37" s="10"/>
      <c r="D37" s="10"/>
      <c r="E37" s="10"/>
      <c r="F37" s="14"/>
      <c r="G37" s="14"/>
      <c r="H37" s="14"/>
      <c r="I37" s="14"/>
      <c r="J37" s="14"/>
      <c r="K37" s="14"/>
      <c r="L37" s="10"/>
      <c r="M37" s="10"/>
      <c r="N37" s="10"/>
      <c r="O37" s="10"/>
      <c r="P37" s="2"/>
      <c r="Q37" s="1"/>
    </row>
    <row r="38" spans="1:30" ht="19.5" x14ac:dyDescent="0.4">
      <c r="A38" s="2"/>
      <c r="B38" s="2"/>
      <c r="C38" s="2"/>
      <c r="D38" s="2"/>
      <c r="E38" s="2"/>
      <c r="F38" s="2"/>
      <c r="G38" s="2"/>
      <c r="H38" s="2"/>
      <c r="I38" s="2"/>
      <c r="Q38" s="2"/>
    </row>
    <row r="39" spans="1:30" ht="30.75" thickBot="1" x14ac:dyDescent="0.45">
      <c r="A39" s="2"/>
      <c r="B39" s="1"/>
      <c r="C39" s="1"/>
      <c r="D39" s="1"/>
      <c r="E39" s="1"/>
      <c r="F39" s="1"/>
      <c r="G39" s="2"/>
      <c r="H39" s="2"/>
      <c r="I39" s="2"/>
      <c r="J39" s="2"/>
      <c r="K39" s="343" t="s">
        <v>1</v>
      </c>
      <c r="L39" s="343"/>
      <c r="M39" s="192">
        <f>M5</f>
        <v>2023</v>
      </c>
      <c r="N39" s="192"/>
      <c r="O39" s="117">
        <f>O5</f>
        <v>11</v>
      </c>
      <c r="P39" s="116" t="str">
        <f>P5</f>
        <v>20日</v>
      </c>
      <c r="Q39" s="2"/>
    </row>
    <row r="40" spans="1:30" ht="27.75" customHeight="1" x14ac:dyDescent="0.4">
      <c r="B40" s="387" t="s">
        <v>3</v>
      </c>
      <c r="C40" s="387"/>
      <c r="D40" s="387"/>
      <c r="E40" s="387"/>
      <c r="F40" s="387"/>
      <c r="G40" s="387"/>
      <c r="H40" s="387"/>
      <c r="I40" s="2"/>
      <c r="J40" s="2"/>
      <c r="K40" s="2"/>
      <c r="N40" s="2"/>
      <c r="O40" s="2"/>
      <c r="P40" s="2"/>
    </row>
    <row r="41" spans="1:30" ht="19.5" customHeight="1" thickBot="1" x14ac:dyDescent="0.45">
      <c r="A41" s="3"/>
      <c r="B41" s="3"/>
      <c r="C41" s="3"/>
      <c r="D41" s="3"/>
      <c r="E41" s="3"/>
      <c r="F41" s="3"/>
      <c r="G41" s="2"/>
      <c r="H41" s="2"/>
      <c r="I41" s="2"/>
      <c r="J41" s="2"/>
      <c r="K41" s="2"/>
      <c r="L41" s="2"/>
      <c r="M41" s="2"/>
      <c r="N41" s="2"/>
      <c r="O41" s="2"/>
      <c r="P41" s="2"/>
      <c r="Q41" s="3"/>
    </row>
    <row r="42" spans="1:30" ht="26.25" customHeight="1" thickTop="1" x14ac:dyDescent="0.4">
      <c r="B42" s="323" t="s">
        <v>6</v>
      </c>
      <c r="C42" s="324"/>
      <c r="D42" s="324"/>
      <c r="E42" s="324"/>
      <c r="F42" s="325"/>
      <c r="H42" s="15" t="s">
        <v>9</v>
      </c>
      <c r="I42" s="16"/>
      <c r="J42" s="394">
        <f>J8</f>
        <v>0</v>
      </c>
      <c r="K42" s="392"/>
      <c r="L42" s="392"/>
      <c r="M42" s="392"/>
      <c r="N42" s="392"/>
      <c r="O42" s="392"/>
      <c r="P42" s="17"/>
    </row>
    <row r="43" spans="1:30" ht="26.25" customHeight="1" thickBot="1" x14ac:dyDescent="0.45">
      <c r="A43" s="2"/>
      <c r="B43" s="326">
        <f>B9</f>
        <v>0</v>
      </c>
      <c r="C43" s="327"/>
      <c r="D43" s="327"/>
      <c r="E43" s="327"/>
      <c r="F43" s="328"/>
      <c r="G43" s="2"/>
      <c r="H43" s="18" t="s">
        <v>14</v>
      </c>
      <c r="I43" s="2"/>
      <c r="J43" s="388">
        <f>J9</f>
        <v>0</v>
      </c>
      <c r="K43" s="219"/>
      <c r="L43" s="219"/>
      <c r="M43" s="219"/>
      <c r="N43" s="219"/>
      <c r="O43" s="219"/>
      <c r="P43" s="19"/>
      <c r="Q43" s="2"/>
    </row>
    <row r="44" spans="1:30" ht="26.25" customHeight="1" thickTop="1" x14ac:dyDescent="0.4">
      <c r="A44" s="2"/>
      <c r="B44" s="329" t="s">
        <v>54</v>
      </c>
      <c r="C44" s="330"/>
      <c r="D44" s="330"/>
      <c r="E44" s="330"/>
      <c r="F44" s="331"/>
      <c r="G44" s="2"/>
      <c r="H44" s="18" t="s">
        <v>18</v>
      </c>
      <c r="I44" s="2"/>
      <c r="J44" s="388">
        <f>J10</f>
        <v>0</v>
      </c>
      <c r="K44" s="219"/>
      <c r="L44" s="219"/>
      <c r="M44" s="219"/>
      <c r="N44" s="219"/>
      <c r="O44" s="219"/>
      <c r="P44" s="22" t="s">
        <v>20</v>
      </c>
      <c r="Q44" s="2"/>
    </row>
    <row r="45" spans="1:30" ht="26.25" customHeight="1" thickBot="1" x14ac:dyDescent="0.45">
      <c r="A45" s="2"/>
      <c r="B45" s="332"/>
      <c r="C45" s="333"/>
      <c r="D45" s="333"/>
      <c r="E45" s="333"/>
      <c r="F45" s="334"/>
      <c r="G45" s="2"/>
      <c r="H45" s="20" t="s">
        <v>23</v>
      </c>
      <c r="I45" s="13"/>
      <c r="J45" s="389">
        <f>J11</f>
        <v>0</v>
      </c>
      <c r="K45" s="390"/>
      <c r="L45" s="390"/>
      <c r="M45" s="390"/>
      <c r="N45" s="390"/>
      <c r="O45" s="390"/>
      <c r="P45" s="21"/>
      <c r="Q45" s="2"/>
    </row>
    <row r="46" spans="1:30" ht="20.25" customHeight="1" thickTop="1" thickBot="1" x14ac:dyDescent="0.45">
      <c r="A46" s="2"/>
      <c r="B46" s="13"/>
      <c r="C46" s="13"/>
      <c r="D46" s="13"/>
      <c r="E46" s="13"/>
      <c r="F46" s="13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30" ht="27" customHeight="1" x14ac:dyDescent="0.4">
      <c r="A47" s="2"/>
      <c r="B47" s="391" t="s">
        <v>43</v>
      </c>
      <c r="C47" s="392"/>
      <c r="D47" s="393"/>
      <c r="E47" s="394">
        <f>E13</f>
        <v>0</v>
      </c>
      <c r="F47" s="392"/>
      <c r="G47" s="392"/>
      <c r="H47" s="392"/>
      <c r="I47" s="394" t="s">
        <v>44</v>
      </c>
      <c r="J47" s="392"/>
      <c r="K47" s="393"/>
      <c r="L47" s="395">
        <f>L13</f>
        <v>0</v>
      </c>
      <c r="M47" s="396"/>
      <c r="N47" s="396"/>
      <c r="O47" s="396"/>
      <c r="P47" s="397"/>
      <c r="R47" s="2"/>
      <c r="AD47" t="s">
        <v>55</v>
      </c>
    </row>
    <row r="48" spans="1:30" ht="27" customHeight="1" x14ac:dyDescent="0.4">
      <c r="A48" s="2"/>
      <c r="B48" s="446" t="s">
        <v>45</v>
      </c>
      <c r="C48" s="447"/>
      <c r="D48" s="448"/>
      <c r="E48" s="378">
        <f>E14</f>
        <v>0</v>
      </c>
      <c r="F48" s="379"/>
      <c r="G48" s="379"/>
      <c r="H48" s="379"/>
      <c r="I48" s="378" t="s">
        <v>46</v>
      </c>
      <c r="J48" s="379"/>
      <c r="K48" s="449"/>
      <c r="L48" s="450">
        <f>L14</f>
        <v>0</v>
      </c>
      <c r="M48" s="451"/>
      <c r="N48" s="451"/>
      <c r="O48" s="451"/>
      <c r="P48" s="452"/>
      <c r="R48" s="2"/>
    </row>
    <row r="49" spans="1:17" ht="24.75" customHeight="1" x14ac:dyDescent="0.4">
      <c r="A49" s="2"/>
      <c r="B49" s="453" t="s">
        <v>16</v>
      </c>
      <c r="C49" s="454"/>
      <c r="D49" s="455"/>
      <c r="E49" s="378">
        <f>E15</f>
        <v>0</v>
      </c>
      <c r="F49" s="379"/>
      <c r="G49" s="379"/>
      <c r="H49" s="379"/>
      <c r="I49" s="379"/>
      <c r="J49" s="379"/>
      <c r="K49" s="379"/>
      <c r="L49" s="379"/>
      <c r="M49" s="379"/>
      <c r="N49" s="379"/>
      <c r="O49" s="379"/>
      <c r="P49" s="380"/>
      <c r="Q49" s="2"/>
    </row>
    <row r="50" spans="1:17" ht="27" customHeight="1" thickBot="1" x14ac:dyDescent="0.45">
      <c r="A50" s="2"/>
      <c r="B50" s="431" t="s">
        <v>47</v>
      </c>
      <c r="C50" s="390"/>
      <c r="D50" s="432"/>
      <c r="E50" s="389">
        <f>E16</f>
        <v>0</v>
      </c>
      <c r="F50" s="390"/>
      <c r="G50" s="390"/>
      <c r="H50" s="390"/>
      <c r="I50" s="390"/>
      <c r="J50" s="390"/>
      <c r="K50" s="390"/>
      <c r="L50" s="390"/>
      <c r="M50" s="390"/>
      <c r="N50" s="390"/>
      <c r="O50" s="390"/>
      <c r="P50" s="433"/>
      <c r="Q50" s="2"/>
    </row>
    <row r="51" spans="1:17" ht="20.25" thickBot="1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25.5" customHeight="1" x14ac:dyDescent="0.4">
      <c r="B52" s="434" t="s">
        <v>25</v>
      </c>
      <c r="C52" s="435"/>
      <c r="D52" s="436"/>
      <c r="E52" s="440">
        <f>H61</f>
        <v>20160</v>
      </c>
      <c r="F52" s="441"/>
      <c r="G52" s="441"/>
      <c r="H52" s="441"/>
      <c r="I52" s="441"/>
      <c r="J52" s="441"/>
      <c r="K52" s="441"/>
      <c r="L52" s="441"/>
      <c r="M52" s="441"/>
      <c r="N52" s="441"/>
      <c r="O52" s="441"/>
      <c r="P52" s="442"/>
    </row>
    <row r="53" spans="1:17" ht="20.25" customHeight="1" thickBot="1" x14ac:dyDescent="0.45">
      <c r="B53" s="437"/>
      <c r="C53" s="438"/>
      <c r="D53" s="439"/>
      <c r="E53" s="443"/>
      <c r="F53" s="444"/>
      <c r="G53" s="444"/>
      <c r="H53" s="444"/>
      <c r="I53" s="444"/>
      <c r="J53" s="444"/>
      <c r="K53" s="444"/>
      <c r="L53" s="444"/>
      <c r="M53" s="444"/>
      <c r="N53" s="444"/>
      <c r="O53" s="444"/>
      <c r="P53" s="445"/>
    </row>
    <row r="54" spans="1:17" ht="26.25" thickBot="1" x14ac:dyDescent="0.45">
      <c r="A54" s="9"/>
      <c r="B54" s="9"/>
      <c r="C54" s="9"/>
      <c r="D54" s="8"/>
      <c r="E54" s="8"/>
      <c r="F54" s="8"/>
      <c r="G54" s="8"/>
      <c r="H54" s="8"/>
      <c r="I54" s="8"/>
      <c r="J54" s="8"/>
      <c r="K54" s="8"/>
      <c r="L54" s="2"/>
      <c r="M54" s="2"/>
      <c r="N54" s="2"/>
      <c r="O54" s="2"/>
      <c r="P54" s="2"/>
      <c r="Q54" s="9"/>
    </row>
    <row r="55" spans="1:17" ht="30" customHeight="1" thickBot="1" x14ac:dyDescent="0.45">
      <c r="B55" s="402" t="s">
        <v>26</v>
      </c>
      <c r="C55" s="256"/>
      <c r="D55" s="256"/>
      <c r="E55" s="400" t="s">
        <v>48</v>
      </c>
      <c r="F55" s="256"/>
      <c r="G55" s="401"/>
      <c r="H55" s="425" t="s">
        <v>49</v>
      </c>
      <c r="I55" s="426"/>
      <c r="J55" s="426"/>
      <c r="K55" s="426"/>
      <c r="L55" s="427"/>
      <c r="M55" s="428" t="s">
        <v>32</v>
      </c>
      <c r="N55" s="429"/>
      <c r="O55" s="429"/>
      <c r="P55" s="430"/>
    </row>
    <row r="56" spans="1:17" ht="29.25" customHeight="1" x14ac:dyDescent="0.4">
      <c r="B56" s="398" t="s">
        <v>50</v>
      </c>
      <c r="C56" s="399"/>
      <c r="D56" s="399"/>
      <c r="E56" s="419"/>
      <c r="F56" s="399"/>
      <c r="G56" s="103" t="s">
        <v>35</v>
      </c>
      <c r="H56" s="406">
        <v>10000</v>
      </c>
      <c r="I56" s="407"/>
      <c r="J56" s="407"/>
      <c r="K56" s="407"/>
      <c r="L56" s="408"/>
      <c r="M56" s="409"/>
      <c r="N56" s="410"/>
      <c r="O56" s="410"/>
      <c r="P56" s="411"/>
    </row>
    <row r="57" spans="1:17" ht="29.25" customHeight="1" x14ac:dyDescent="0.4">
      <c r="B57" s="227" t="s">
        <v>51</v>
      </c>
      <c r="C57" s="228"/>
      <c r="D57" s="228"/>
      <c r="E57" s="228"/>
      <c r="F57" s="228"/>
      <c r="G57" s="385"/>
      <c r="H57" s="386">
        <v>-400</v>
      </c>
      <c r="I57" s="232"/>
      <c r="J57" s="232"/>
      <c r="K57" s="232"/>
      <c r="L57" s="232"/>
      <c r="M57" s="416"/>
      <c r="N57" s="417"/>
      <c r="O57" s="417"/>
      <c r="P57" s="418"/>
    </row>
    <row r="58" spans="1:17" ht="29.25" customHeight="1" x14ac:dyDescent="0.4">
      <c r="B58" s="302" t="s">
        <v>34</v>
      </c>
      <c r="C58" s="303"/>
      <c r="D58" s="303"/>
      <c r="E58" s="303"/>
      <c r="F58" s="303"/>
      <c r="G58" s="420"/>
      <c r="H58" s="421">
        <f>SUM(H56:L57)</f>
        <v>9600</v>
      </c>
      <c r="I58" s="305"/>
      <c r="J58" s="305"/>
      <c r="K58" s="305"/>
      <c r="L58" s="305"/>
      <c r="M58" s="422">
        <f>SUM(M56:P57)</f>
        <v>0</v>
      </c>
      <c r="N58" s="423"/>
      <c r="O58" s="423"/>
      <c r="P58" s="424"/>
    </row>
    <row r="59" spans="1:17" ht="29.25" customHeight="1" x14ac:dyDescent="0.4">
      <c r="B59" s="227" t="s">
        <v>52</v>
      </c>
      <c r="C59" s="228"/>
      <c r="D59" s="228"/>
      <c r="E59" s="228"/>
      <c r="F59" s="228"/>
      <c r="G59" s="385"/>
      <c r="H59" s="386">
        <f>H58*1.1</f>
        <v>10560</v>
      </c>
      <c r="I59" s="232"/>
      <c r="J59" s="232"/>
      <c r="K59" s="232"/>
      <c r="L59" s="232"/>
      <c r="M59" s="416">
        <f>M58*1.08</f>
        <v>0</v>
      </c>
      <c r="N59" s="417"/>
      <c r="O59" s="417"/>
      <c r="P59" s="418"/>
    </row>
    <row r="60" spans="1:17" ht="29.25" customHeight="1" thickBot="1" x14ac:dyDescent="0.45">
      <c r="B60" s="403" t="s">
        <v>38</v>
      </c>
      <c r="C60" s="404"/>
      <c r="D60" s="404"/>
      <c r="E60" s="404"/>
      <c r="F60" s="404"/>
      <c r="G60" s="405"/>
      <c r="H60" s="412">
        <f>SUM(H59:L59)</f>
        <v>10560</v>
      </c>
      <c r="I60" s="240"/>
      <c r="J60" s="240"/>
      <c r="K60" s="240"/>
      <c r="L60" s="240"/>
      <c r="M60" s="240"/>
      <c r="N60" s="240"/>
      <c r="O60" s="240"/>
      <c r="P60" s="413"/>
    </row>
    <row r="61" spans="1:17" ht="32.25" customHeight="1" thickBot="1" x14ac:dyDescent="0.45">
      <c r="B61" s="382" t="s">
        <v>39</v>
      </c>
      <c r="C61" s="383"/>
      <c r="D61" s="383"/>
      <c r="E61" s="383"/>
      <c r="F61" s="383"/>
      <c r="G61" s="384"/>
      <c r="H61" s="414">
        <f>H58+M58+H60</f>
        <v>20160</v>
      </c>
      <c r="I61" s="298"/>
      <c r="J61" s="298"/>
      <c r="K61" s="298"/>
      <c r="L61" s="298"/>
      <c r="M61" s="298"/>
      <c r="N61" s="298"/>
      <c r="O61" s="298"/>
      <c r="P61" s="415"/>
    </row>
    <row r="62" spans="1:17" ht="19.5" x14ac:dyDescent="0.4">
      <c r="A62" s="2"/>
      <c r="B62" s="2"/>
      <c r="C62" s="2"/>
      <c r="D62" s="7"/>
      <c r="E62" s="7"/>
      <c r="F62" s="7"/>
      <c r="G62" s="7"/>
      <c r="H62" s="7"/>
      <c r="I62" s="7"/>
      <c r="J62" s="7"/>
      <c r="K62" s="7"/>
      <c r="L62" s="2"/>
      <c r="M62" s="2"/>
      <c r="N62" s="2"/>
      <c r="O62" s="2"/>
      <c r="P62" s="2"/>
      <c r="Q62" s="2"/>
    </row>
    <row r="63" spans="1:17" ht="19.5" x14ac:dyDescent="0.4">
      <c r="A63" s="2"/>
      <c r="B63" s="2"/>
      <c r="C63" s="2"/>
      <c r="D63" s="7"/>
      <c r="E63" s="7"/>
      <c r="F63" s="7"/>
      <c r="G63" s="7"/>
      <c r="H63" s="7"/>
      <c r="I63" s="7"/>
      <c r="J63" s="7"/>
      <c r="K63" s="7"/>
      <c r="L63" s="2"/>
      <c r="M63" s="2"/>
      <c r="N63" s="2"/>
      <c r="O63" s="2"/>
      <c r="P63" s="2"/>
      <c r="Q63" s="2"/>
    </row>
  </sheetData>
  <mergeCells count="91">
    <mergeCell ref="J42:O42"/>
    <mergeCell ref="M57:P57"/>
    <mergeCell ref="B58:G58"/>
    <mergeCell ref="H58:L58"/>
    <mergeCell ref="M58:P58"/>
    <mergeCell ref="H55:L55"/>
    <mergeCell ref="M55:P55"/>
    <mergeCell ref="B50:D50"/>
    <mergeCell ref="E50:P50"/>
    <mergeCell ref="B52:D53"/>
    <mergeCell ref="E52:P53"/>
    <mergeCell ref="B48:D48"/>
    <mergeCell ref="E48:H48"/>
    <mergeCell ref="I48:K48"/>
    <mergeCell ref="L48:P48"/>
    <mergeCell ref="B49:D49"/>
    <mergeCell ref="B60:G60"/>
    <mergeCell ref="H56:L56"/>
    <mergeCell ref="M56:P56"/>
    <mergeCell ref="H60:P60"/>
    <mergeCell ref="H61:P61"/>
    <mergeCell ref="B59:G59"/>
    <mergeCell ref="H59:L59"/>
    <mergeCell ref="M59:P59"/>
    <mergeCell ref="E56:F56"/>
    <mergeCell ref="E49:P49"/>
    <mergeCell ref="H23:L23"/>
    <mergeCell ref="B61:G61"/>
    <mergeCell ref="B57:G57"/>
    <mergeCell ref="H57:L57"/>
    <mergeCell ref="B40:H40"/>
    <mergeCell ref="J43:O43"/>
    <mergeCell ref="J44:O44"/>
    <mergeCell ref="J45:O45"/>
    <mergeCell ref="B47:D47"/>
    <mergeCell ref="E47:H47"/>
    <mergeCell ref="I47:K47"/>
    <mergeCell ref="L47:P47"/>
    <mergeCell ref="B56:D56"/>
    <mergeCell ref="E55:G55"/>
    <mergeCell ref="B55:D55"/>
    <mergeCell ref="B27:G27"/>
    <mergeCell ref="F36:K36"/>
    <mergeCell ref="B24:G24"/>
    <mergeCell ref="H25:L25"/>
    <mergeCell ref="M25:P25"/>
    <mergeCell ref="H24:L24"/>
    <mergeCell ref="M24:P24"/>
    <mergeCell ref="B26:G26"/>
    <mergeCell ref="B25:G25"/>
    <mergeCell ref="E2:L2"/>
    <mergeCell ref="B6:F6"/>
    <mergeCell ref="J8:O8"/>
    <mergeCell ref="J9:O9"/>
    <mergeCell ref="J10:O10"/>
    <mergeCell ref="K5:L5"/>
    <mergeCell ref="M5:N5"/>
    <mergeCell ref="B8:F8"/>
    <mergeCell ref="B9:F9"/>
    <mergeCell ref="B42:F42"/>
    <mergeCell ref="B43:F43"/>
    <mergeCell ref="B44:F45"/>
    <mergeCell ref="B16:D16"/>
    <mergeCell ref="E16:P16"/>
    <mergeCell ref="M39:N39"/>
    <mergeCell ref="M23:P23"/>
    <mergeCell ref="B23:G23"/>
    <mergeCell ref="B18:D19"/>
    <mergeCell ref="E18:P19"/>
    <mergeCell ref="H26:P26"/>
    <mergeCell ref="H27:P27"/>
    <mergeCell ref="K39:L39"/>
    <mergeCell ref="B21:D21"/>
    <mergeCell ref="E21:G21"/>
    <mergeCell ref="B22:D22"/>
    <mergeCell ref="E22:F22"/>
    <mergeCell ref="J11:O11"/>
    <mergeCell ref="B13:D13"/>
    <mergeCell ref="E13:H13"/>
    <mergeCell ref="I13:K13"/>
    <mergeCell ref="L13:P13"/>
    <mergeCell ref="B14:D14"/>
    <mergeCell ref="E14:H14"/>
    <mergeCell ref="I14:K14"/>
    <mergeCell ref="L14:P14"/>
    <mergeCell ref="E15:P15"/>
    <mergeCell ref="H21:L21"/>
    <mergeCell ref="M21:P21"/>
    <mergeCell ref="H22:L22"/>
    <mergeCell ref="M22:P22"/>
    <mergeCell ref="B15:D15"/>
  </mergeCells>
  <phoneticPr fontId="2"/>
  <printOptions horizontalCentered="1"/>
  <pageMargins left="0" right="0" top="0" bottom="0" header="0" footer="0"/>
  <pageSetup paperSize="9" scale="95" orientation="portrait" r:id="rId1"/>
  <rowBreaks count="1" manualBreakCount="1">
    <brk id="34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topLeftCell="A16" zoomScale="70" zoomScaleNormal="70" zoomScaleSheetLayoutView="55" workbookViewId="0">
      <selection activeCell="AV24" sqref="AV24"/>
    </sheetView>
  </sheetViews>
  <sheetFormatPr defaultColWidth="5.625" defaultRowHeight="18.75" x14ac:dyDescent="0.4"/>
  <cols>
    <col min="1" max="1" width="3.5" customWidth="1"/>
    <col min="2" max="16" width="6" customWidth="1"/>
    <col min="17" max="17" width="3.5" customWidth="1"/>
  </cols>
  <sheetData>
    <row r="1" spans="1:18" ht="30" x14ac:dyDescent="0.4">
      <c r="A1" s="1"/>
      <c r="B1" s="1"/>
      <c r="C1" s="1"/>
      <c r="L1" s="12"/>
      <c r="M1" s="12"/>
      <c r="N1" s="12"/>
      <c r="O1" s="12"/>
      <c r="P1" s="12"/>
      <c r="Q1" s="1"/>
    </row>
    <row r="2" spans="1:18" ht="46.5" thickBot="1" x14ac:dyDescent="0.45">
      <c r="A2" s="1"/>
      <c r="B2" s="1"/>
      <c r="C2" s="1"/>
      <c r="D2" s="4"/>
      <c r="E2" s="348" t="s">
        <v>41</v>
      </c>
      <c r="F2" s="348"/>
      <c r="G2" s="348"/>
      <c r="H2" s="348"/>
      <c r="I2" s="348"/>
      <c r="J2" s="348"/>
      <c r="K2" s="348"/>
      <c r="L2" s="348"/>
      <c r="M2" s="2"/>
      <c r="N2" s="2"/>
      <c r="O2" s="2"/>
      <c r="P2" s="2"/>
      <c r="Q2" s="1"/>
    </row>
    <row r="3" spans="1:18" ht="6" customHeight="1" thickBot="1" x14ac:dyDescent="0.45">
      <c r="A3" s="1"/>
      <c r="B3" s="10"/>
      <c r="C3" s="10"/>
      <c r="D3" s="10"/>
      <c r="E3" s="28"/>
      <c r="F3" s="28"/>
      <c r="G3" s="28"/>
      <c r="H3" s="28"/>
      <c r="I3" s="28"/>
      <c r="J3" s="28"/>
      <c r="K3" s="28"/>
      <c r="L3" s="28"/>
      <c r="M3" s="10"/>
      <c r="N3" s="10"/>
      <c r="O3" s="10"/>
      <c r="P3" s="2"/>
      <c r="Q3" s="1"/>
    </row>
    <row r="4" spans="1:18" ht="19.5" x14ac:dyDescent="0.4">
      <c r="A4" s="2"/>
      <c r="B4" s="2"/>
      <c r="C4" s="2"/>
      <c r="D4" s="2"/>
      <c r="E4" s="2"/>
      <c r="F4" s="2"/>
      <c r="G4" s="2"/>
      <c r="H4" s="2"/>
      <c r="I4" s="2"/>
      <c r="Q4" s="2"/>
    </row>
    <row r="5" spans="1:18" ht="28.5" customHeight="1" thickBot="1" x14ac:dyDescent="0.45">
      <c r="A5" s="2"/>
      <c r="B5" s="2"/>
      <c r="C5" s="2"/>
      <c r="D5" s="2"/>
      <c r="E5" s="2"/>
      <c r="F5" s="23"/>
      <c r="G5" s="23"/>
      <c r="H5" s="23"/>
      <c r="I5" s="23"/>
      <c r="J5" s="23"/>
      <c r="K5" s="351" t="s">
        <v>1</v>
      </c>
      <c r="L5" s="351"/>
      <c r="M5" s="185">
        <v>2023</v>
      </c>
      <c r="N5" s="185"/>
      <c r="O5" s="115">
        <v>11</v>
      </c>
      <c r="P5" s="114" t="s">
        <v>2</v>
      </c>
      <c r="Q5" s="2"/>
    </row>
    <row r="6" spans="1:18" ht="27.75" customHeight="1" thickBot="1" x14ac:dyDescent="0.45">
      <c r="B6" s="349" t="s">
        <v>3</v>
      </c>
      <c r="C6" s="349"/>
      <c r="D6" s="349"/>
      <c r="E6" s="349"/>
      <c r="F6" s="349"/>
      <c r="G6" s="26" t="s">
        <v>42</v>
      </c>
      <c r="H6" s="2"/>
      <c r="I6" s="2"/>
      <c r="J6" s="2"/>
      <c r="K6" s="2"/>
      <c r="N6" s="2"/>
      <c r="O6" s="2"/>
      <c r="P6" s="2"/>
    </row>
    <row r="7" spans="1:18" ht="27.75" customHeight="1" thickBot="1" x14ac:dyDescent="0.45">
      <c r="A7" s="3"/>
      <c r="B7" s="3"/>
      <c r="C7" s="3"/>
      <c r="D7" s="3"/>
      <c r="E7" s="3"/>
      <c r="F7" s="3"/>
      <c r="G7" s="2"/>
      <c r="H7" s="2"/>
      <c r="I7" s="2"/>
      <c r="J7" s="2"/>
      <c r="K7" s="2"/>
      <c r="L7" s="2"/>
      <c r="M7" s="2"/>
      <c r="N7" s="2"/>
      <c r="O7" s="2"/>
      <c r="P7" s="2"/>
      <c r="Q7" s="3"/>
    </row>
    <row r="8" spans="1:18" ht="26.25" customHeight="1" thickTop="1" x14ac:dyDescent="0.4">
      <c r="B8" s="352" t="s">
        <v>6</v>
      </c>
      <c r="C8" s="353"/>
      <c r="D8" s="353"/>
      <c r="E8" s="353"/>
      <c r="F8" s="354"/>
      <c r="H8" s="105" t="s">
        <v>9</v>
      </c>
      <c r="I8" s="108"/>
      <c r="J8" s="350"/>
      <c r="K8" s="350"/>
      <c r="L8" s="350"/>
      <c r="M8" s="350"/>
      <c r="N8" s="350"/>
      <c r="O8" s="350"/>
      <c r="P8" s="109"/>
    </row>
    <row r="9" spans="1:18" ht="26.25" customHeight="1" thickBot="1" x14ac:dyDescent="0.45">
      <c r="A9" s="2"/>
      <c r="B9" s="355"/>
      <c r="C9" s="308"/>
      <c r="D9" s="308"/>
      <c r="E9" s="308"/>
      <c r="F9" s="356"/>
      <c r="G9" s="2"/>
      <c r="H9" s="106" t="s">
        <v>14</v>
      </c>
      <c r="I9" s="2"/>
      <c r="J9" s="219"/>
      <c r="K9" s="219"/>
      <c r="L9" s="219"/>
      <c r="M9" s="219"/>
      <c r="N9" s="219"/>
      <c r="O9" s="219"/>
      <c r="P9" s="110"/>
      <c r="Q9" s="2"/>
    </row>
    <row r="10" spans="1:18" ht="26.25" customHeight="1" thickTop="1" x14ac:dyDescent="0.4">
      <c r="A10" s="2"/>
      <c r="B10" s="2"/>
      <c r="C10" s="2"/>
      <c r="D10" s="2"/>
      <c r="E10" s="2"/>
      <c r="F10" s="2"/>
      <c r="G10" s="2"/>
      <c r="H10" s="106" t="s">
        <v>18</v>
      </c>
      <c r="I10" s="2"/>
      <c r="J10" s="219"/>
      <c r="K10" s="219"/>
      <c r="L10" s="219"/>
      <c r="M10" s="219"/>
      <c r="N10" s="219"/>
      <c r="O10" s="219"/>
      <c r="P10" s="111" t="s">
        <v>20</v>
      </c>
      <c r="Q10" s="2"/>
    </row>
    <row r="11" spans="1:18" ht="26.25" customHeight="1" thickBot="1" x14ac:dyDescent="0.45">
      <c r="A11" s="2"/>
      <c r="B11" s="2"/>
      <c r="C11" s="2"/>
      <c r="D11" s="2"/>
      <c r="E11" s="2"/>
      <c r="F11" s="2"/>
      <c r="G11" s="2"/>
      <c r="H11" s="107" t="s">
        <v>23</v>
      </c>
      <c r="I11" s="112"/>
      <c r="J11" s="308"/>
      <c r="K11" s="308"/>
      <c r="L11" s="308"/>
      <c r="M11" s="308"/>
      <c r="N11" s="308"/>
      <c r="O11" s="308"/>
      <c r="P11" s="113"/>
      <c r="Q11" s="2"/>
    </row>
    <row r="12" spans="1:18" ht="20.25" customHeight="1" thickTop="1" thickBo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8" ht="27" customHeight="1" x14ac:dyDescent="0.4">
      <c r="A13" s="2"/>
      <c r="B13" s="269" t="s">
        <v>43</v>
      </c>
      <c r="C13" s="270"/>
      <c r="D13" s="270"/>
      <c r="E13" s="270"/>
      <c r="F13" s="270"/>
      <c r="G13" s="270"/>
      <c r="H13" s="270"/>
      <c r="I13" s="270" t="s">
        <v>44</v>
      </c>
      <c r="J13" s="270"/>
      <c r="K13" s="270"/>
      <c r="L13" s="309"/>
      <c r="M13" s="309"/>
      <c r="N13" s="309"/>
      <c r="O13" s="309"/>
      <c r="P13" s="310"/>
      <c r="R13" s="2"/>
    </row>
    <row r="14" spans="1:18" ht="27" customHeight="1" x14ac:dyDescent="0.4">
      <c r="A14" s="2"/>
      <c r="B14" s="311" t="s">
        <v>45</v>
      </c>
      <c r="C14" s="312"/>
      <c r="D14" s="312"/>
      <c r="E14" s="312"/>
      <c r="F14" s="312"/>
      <c r="G14" s="312"/>
      <c r="H14" s="312"/>
      <c r="I14" s="312" t="s">
        <v>46</v>
      </c>
      <c r="J14" s="312"/>
      <c r="K14" s="312"/>
      <c r="L14" s="313"/>
      <c r="M14" s="313"/>
      <c r="N14" s="313"/>
      <c r="O14" s="313"/>
      <c r="P14" s="314"/>
      <c r="R14" s="2"/>
    </row>
    <row r="15" spans="1:18" ht="24.75" customHeight="1" x14ac:dyDescent="0.4">
      <c r="A15" s="2"/>
      <c r="B15" s="311" t="s">
        <v>16</v>
      </c>
      <c r="C15" s="312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5"/>
      <c r="Q15" s="2"/>
    </row>
    <row r="16" spans="1:18" ht="27" customHeight="1" thickBot="1" x14ac:dyDescent="0.45">
      <c r="A16" s="2"/>
      <c r="B16" s="335" t="s">
        <v>47</v>
      </c>
      <c r="C16" s="336"/>
      <c r="D16" s="336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7"/>
      <c r="Q16" s="2"/>
    </row>
    <row r="17" spans="1:17" ht="20.25" thickBot="1" x14ac:dyDescent="0.4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5.5" customHeight="1" x14ac:dyDescent="0.4">
      <c r="B18" s="282" t="s">
        <v>25</v>
      </c>
      <c r="C18" s="283"/>
      <c r="D18" s="284"/>
      <c r="E18" s="288">
        <f>H28</f>
        <v>20160</v>
      </c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90"/>
    </row>
    <row r="19" spans="1:17" ht="20.25" customHeight="1" thickBot="1" x14ac:dyDescent="0.45">
      <c r="B19" s="285"/>
      <c r="C19" s="286"/>
      <c r="D19" s="287"/>
      <c r="E19" s="291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3"/>
    </row>
    <row r="20" spans="1:17" ht="26.25" thickBot="1" x14ac:dyDescent="0.45">
      <c r="A20" s="9"/>
      <c r="B20" s="9"/>
      <c r="C20" s="9"/>
      <c r="D20" s="8"/>
      <c r="E20" s="8"/>
      <c r="F20" s="8"/>
      <c r="G20" s="8"/>
      <c r="H20" s="8"/>
      <c r="I20" s="8"/>
      <c r="J20" s="8"/>
      <c r="K20" s="8"/>
      <c r="L20" s="2"/>
      <c r="M20" s="2"/>
      <c r="N20" s="2"/>
      <c r="O20" s="2"/>
      <c r="P20" s="2"/>
      <c r="Q20" s="9"/>
    </row>
    <row r="21" spans="1:17" ht="30" customHeight="1" thickBot="1" x14ac:dyDescent="0.45">
      <c r="B21" s="344" t="s">
        <v>26</v>
      </c>
      <c r="C21" s="345"/>
      <c r="D21" s="345"/>
      <c r="E21" s="345" t="s">
        <v>48</v>
      </c>
      <c r="F21" s="345"/>
      <c r="G21" s="346"/>
      <c r="H21" s="316" t="s">
        <v>49</v>
      </c>
      <c r="I21" s="317"/>
      <c r="J21" s="317"/>
      <c r="K21" s="317"/>
      <c r="L21" s="317"/>
      <c r="M21" s="275" t="s">
        <v>32</v>
      </c>
      <c r="N21" s="275"/>
      <c r="O21" s="275"/>
      <c r="P21" s="318"/>
    </row>
    <row r="22" spans="1:17" ht="29.25" customHeight="1" thickTop="1" x14ac:dyDescent="0.4">
      <c r="B22" s="347" t="s">
        <v>50</v>
      </c>
      <c r="C22" s="307"/>
      <c r="D22" s="307"/>
      <c r="E22" s="306"/>
      <c r="F22" s="307"/>
      <c r="G22" s="104" t="s">
        <v>35</v>
      </c>
      <c r="H22" s="319">
        <v>10000</v>
      </c>
      <c r="I22" s="320"/>
      <c r="J22" s="320"/>
      <c r="K22" s="320"/>
      <c r="L22" s="320"/>
      <c r="M22" s="321"/>
      <c r="N22" s="321"/>
      <c r="O22" s="321"/>
      <c r="P22" s="322"/>
    </row>
    <row r="23" spans="1:17" ht="29.25" customHeight="1" x14ac:dyDescent="0.4">
      <c r="B23" s="204" t="s">
        <v>51</v>
      </c>
      <c r="C23" s="205"/>
      <c r="D23" s="205"/>
      <c r="E23" s="205"/>
      <c r="F23" s="205"/>
      <c r="G23" s="206"/>
      <c r="H23" s="193">
        <v>-400</v>
      </c>
      <c r="I23" s="194"/>
      <c r="J23" s="194"/>
      <c r="K23" s="194"/>
      <c r="L23" s="381"/>
      <c r="M23" s="338"/>
      <c r="N23" s="339"/>
      <c r="O23" s="339"/>
      <c r="P23" s="340"/>
    </row>
    <row r="24" spans="1:17" ht="29.25" customHeight="1" x14ac:dyDescent="0.4">
      <c r="B24" s="357" t="s">
        <v>56</v>
      </c>
      <c r="C24" s="358"/>
      <c r="D24" s="358"/>
      <c r="E24" s="358"/>
      <c r="F24" s="358"/>
      <c r="G24" s="359"/>
      <c r="H24" s="366">
        <f>SUM(H22:L23)</f>
        <v>9600</v>
      </c>
      <c r="I24" s="367"/>
      <c r="J24" s="367"/>
      <c r="K24" s="367"/>
      <c r="L24" s="368"/>
      <c r="M24" s="369">
        <f>SUM(M22:P23)</f>
        <v>0</v>
      </c>
      <c r="N24" s="370"/>
      <c r="O24" s="370"/>
      <c r="P24" s="371"/>
    </row>
    <row r="25" spans="1:17" ht="29.25" customHeight="1" x14ac:dyDescent="0.4">
      <c r="B25" s="460" t="s">
        <v>57</v>
      </c>
      <c r="C25" s="461"/>
      <c r="D25" s="461"/>
      <c r="E25" s="461"/>
      <c r="F25" s="461"/>
      <c r="G25" s="462"/>
      <c r="H25" s="457">
        <f>H24+M24</f>
        <v>9600</v>
      </c>
      <c r="I25" s="458"/>
      <c r="J25" s="458"/>
      <c r="K25" s="458"/>
      <c r="L25" s="458"/>
      <c r="M25" s="458"/>
      <c r="N25" s="458"/>
      <c r="O25" s="458"/>
      <c r="P25" s="459"/>
    </row>
    <row r="26" spans="1:17" ht="29.25" customHeight="1" x14ac:dyDescent="0.4">
      <c r="B26" s="375" t="s">
        <v>52</v>
      </c>
      <c r="C26" s="376"/>
      <c r="D26" s="376"/>
      <c r="E26" s="376"/>
      <c r="F26" s="376"/>
      <c r="G26" s="377"/>
      <c r="H26" s="360">
        <f>H24*1.1</f>
        <v>10560</v>
      </c>
      <c r="I26" s="361"/>
      <c r="J26" s="361"/>
      <c r="K26" s="361"/>
      <c r="L26" s="362"/>
      <c r="M26" s="363">
        <f>M24*1.08</f>
        <v>0</v>
      </c>
      <c r="N26" s="364"/>
      <c r="O26" s="364"/>
      <c r="P26" s="365"/>
    </row>
    <row r="27" spans="1:17" ht="29.25" customHeight="1" thickBot="1" x14ac:dyDescent="0.45">
      <c r="B27" s="372" t="s">
        <v>38</v>
      </c>
      <c r="C27" s="373"/>
      <c r="D27" s="373"/>
      <c r="E27" s="373"/>
      <c r="F27" s="373"/>
      <c r="G27" s="374"/>
      <c r="H27" s="207">
        <f>SUM(H26:L26)</f>
        <v>10560</v>
      </c>
      <c r="I27" s="208"/>
      <c r="J27" s="208"/>
      <c r="K27" s="208"/>
      <c r="L27" s="208"/>
      <c r="M27" s="208"/>
      <c r="N27" s="208"/>
      <c r="O27" s="208"/>
      <c r="P27" s="341"/>
    </row>
    <row r="28" spans="1:17" ht="32.25" customHeight="1" thickBot="1" x14ac:dyDescent="0.45">
      <c r="B28" s="211" t="s">
        <v>39</v>
      </c>
      <c r="C28" s="212"/>
      <c r="D28" s="212"/>
      <c r="E28" s="212"/>
      <c r="F28" s="212"/>
      <c r="G28" s="213"/>
      <c r="H28" s="209">
        <f>H24+M24+H27</f>
        <v>20160</v>
      </c>
      <c r="I28" s="210"/>
      <c r="J28" s="210"/>
      <c r="K28" s="210"/>
      <c r="L28" s="210"/>
      <c r="M28" s="210"/>
      <c r="N28" s="210"/>
      <c r="O28" s="210"/>
      <c r="P28" s="342"/>
    </row>
    <row r="29" spans="1:17" ht="19.5" x14ac:dyDescent="0.4">
      <c r="A29" s="2"/>
      <c r="B29" s="2"/>
      <c r="C29" s="2"/>
      <c r="D29" s="7"/>
      <c r="E29" s="7"/>
      <c r="F29" s="7"/>
      <c r="G29" s="7"/>
      <c r="H29" s="7"/>
      <c r="I29" s="7"/>
      <c r="J29" s="7"/>
      <c r="K29" s="7"/>
      <c r="L29" s="2"/>
      <c r="M29" s="2"/>
      <c r="N29" s="2"/>
      <c r="O29" s="2"/>
      <c r="P29" s="2"/>
      <c r="Q29" s="2"/>
    </row>
    <row r="30" spans="1:17" ht="19.5" x14ac:dyDescent="0.4">
      <c r="A30" s="2"/>
      <c r="B30" s="2"/>
      <c r="C30" s="2"/>
      <c r="D30" s="7"/>
      <c r="E30" s="7"/>
      <c r="F30" s="7"/>
      <c r="G30" s="7"/>
      <c r="H30" s="7"/>
      <c r="I30" s="7"/>
      <c r="J30" s="7"/>
      <c r="K30" s="7"/>
      <c r="L30" s="2"/>
      <c r="M30" s="2"/>
      <c r="N30" s="2"/>
      <c r="O30" s="2"/>
      <c r="P30" s="2"/>
      <c r="Q30" s="2"/>
    </row>
    <row r="36" spans="1:30" ht="30" x14ac:dyDescent="0.4">
      <c r="A36" s="1"/>
      <c r="B36" s="1"/>
      <c r="C36" s="1"/>
      <c r="L36" s="12"/>
      <c r="M36" s="12"/>
      <c r="N36" s="12"/>
      <c r="O36" s="12"/>
      <c r="P36" s="12"/>
      <c r="Q36" s="1"/>
    </row>
    <row r="37" spans="1:30" ht="46.5" thickBot="1" x14ac:dyDescent="0.45">
      <c r="A37" s="1"/>
      <c r="B37" s="1"/>
      <c r="C37" s="1"/>
      <c r="D37" s="4"/>
      <c r="E37" s="4"/>
      <c r="F37" s="348" t="s">
        <v>53</v>
      </c>
      <c r="G37" s="348"/>
      <c r="H37" s="348"/>
      <c r="I37" s="348"/>
      <c r="J37" s="348"/>
      <c r="K37" s="348"/>
      <c r="L37" s="2"/>
      <c r="M37" s="2"/>
      <c r="N37" s="2"/>
      <c r="O37" s="2"/>
      <c r="P37" s="2"/>
      <c r="Q37" s="1"/>
    </row>
    <row r="38" spans="1:30" ht="6" customHeight="1" thickBot="1" x14ac:dyDescent="0.45">
      <c r="A38" s="1"/>
      <c r="B38" s="10"/>
      <c r="C38" s="10"/>
      <c r="D38" s="10"/>
      <c r="E38" s="10"/>
      <c r="F38" s="14"/>
      <c r="G38" s="14"/>
      <c r="H38" s="14"/>
      <c r="I38" s="14"/>
      <c r="J38" s="14"/>
      <c r="K38" s="14"/>
      <c r="L38" s="10"/>
      <c r="M38" s="10"/>
      <c r="N38" s="10"/>
      <c r="O38" s="10"/>
      <c r="P38" s="2"/>
      <c r="Q38" s="1"/>
    </row>
    <row r="39" spans="1:30" ht="19.5" x14ac:dyDescent="0.4">
      <c r="A39" s="2"/>
      <c r="B39" s="2"/>
      <c r="C39" s="2"/>
      <c r="D39" s="2"/>
      <c r="E39" s="2"/>
      <c r="F39" s="2"/>
      <c r="G39" s="2"/>
      <c r="H39" s="2"/>
      <c r="I39" s="2"/>
      <c r="Q39" s="2"/>
    </row>
    <row r="40" spans="1:30" ht="30.75" thickBot="1" x14ac:dyDescent="0.45">
      <c r="A40" s="2"/>
      <c r="B40" s="1"/>
      <c r="C40" s="1"/>
      <c r="D40" s="1"/>
      <c r="E40" s="1"/>
      <c r="F40" s="1"/>
      <c r="G40" s="2"/>
      <c r="H40" s="2"/>
      <c r="I40" s="2"/>
      <c r="J40" s="2"/>
      <c r="K40" s="343" t="s">
        <v>1</v>
      </c>
      <c r="L40" s="343"/>
      <c r="M40" s="192">
        <f>M5</f>
        <v>2023</v>
      </c>
      <c r="N40" s="192"/>
      <c r="O40" s="117">
        <f>O5</f>
        <v>11</v>
      </c>
      <c r="P40" s="116" t="str">
        <f>P5</f>
        <v>20日</v>
      </c>
      <c r="Q40" s="2"/>
    </row>
    <row r="41" spans="1:30" ht="27.75" customHeight="1" x14ac:dyDescent="0.4">
      <c r="B41" s="387" t="s">
        <v>3</v>
      </c>
      <c r="C41" s="387"/>
      <c r="D41" s="387"/>
      <c r="E41" s="387"/>
      <c r="F41" s="387"/>
      <c r="G41" s="387"/>
      <c r="H41" s="387"/>
      <c r="I41" s="2"/>
      <c r="J41" s="2"/>
      <c r="K41" s="2"/>
      <c r="N41" s="2"/>
      <c r="O41" s="2"/>
      <c r="P41" s="2"/>
    </row>
    <row r="42" spans="1:30" ht="19.5" customHeight="1" thickBot="1" x14ac:dyDescent="0.45">
      <c r="A42" s="3"/>
      <c r="B42" s="3"/>
      <c r="C42" s="3"/>
      <c r="D42" s="3"/>
      <c r="E42" s="3"/>
      <c r="F42" s="3"/>
      <c r="G42" s="2"/>
      <c r="H42" s="2"/>
      <c r="I42" s="2"/>
      <c r="J42" s="2"/>
      <c r="K42" s="2"/>
      <c r="L42" s="2"/>
      <c r="M42" s="2"/>
      <c r="N42" s="2"/>
      <c r="O42" s="2"/>
      <c r="P42" s="2"/>
      <c r="Q42" s="3"/>
    </row>
    <row r="43" spans="1:30" ht="26.25" customHeight="1" thickTop="1" x14ac:dyDescent="0.4">
      <c r="B43" s="323" t="s">
        <v>6</v>
      </c>
      <c r="C43" s="324"/>
      <c r="D43" s="324"/>
      <c r="E43" s="324"/>
      <c r="F43" s="325"/>
      <c r="H43" s="15" t="s">
        <v>9</v>
      </c>
      <c r="I43" s="16"/>
      <c r="J43" s="394">
        <f>J8</f>
        <v>0</v>
      </c>
      <c r="K43" s="392"/>
      <c r="L43" s="392"/>
      <c r="M43" s="392"/>
      <c r="N43" s="392"/>
      <c r="O43" s="392"/>
      <c r="P43" s="17"/>
    </row>
    <row r="44" spans="1:30" ht="26.25" customHeight="1" thickBot="1" x14ac:dyDescent="0.45">
      <c r="A44" s="2"/>
      <c r="B44" s="326">
        <f>B9</f>
        <v>0</v>
      </c>
      <c r="C44" s="327"/>
      <c r="D44" s="327"/>
      <c r="E44" s="327"/>
      <c r="F44" s="328"/>
      <c r="G44" s="2"/>
      <c r="H44" s="18" t="s">
        <v>14</v>
      </c>
      <c r="I44" s="2"/>
      <c r="J44" s="388">
        <f>J9</f>
        <v>0</v>
      </c>
      <c r="K44" s="219"/>
      <c r="L44" s="219"/>
      <c r="M44" s="219"/>
      <c r="N44" s="219"/>
      <c r="O44" s="219"/>
      <c r="P44" s="19"/>
      <c r="Q44" s="2"/>
    </row>
    <row r="45" spans="1:30" ht="26.25" customHeight="1" thickTop="1" x14ac:dyDescent="0.4">
      <c r="A45" s="2"/>
      <c r="B45" s="329" t="s">
        <v>54</v>
      </c>
      <c r="C45" s="330"/>
      <c r="D45" s="330"/>
      <c r="E45" s="330"/>
      <c r="F45" s="331"/>
      <c r="G45" s="2"/>
      <c r="H45" s="18" t="s">
        <v>18</v>
      </c>
      <c r="I45" s="2"/>
      <c r="J45" s="388">
        <f>J10</f>
        <v>0</v>
      </c>
      <c r="K45" s="219"/>
      <c r="L45" s="219"/>
      <c r="M45" s="219"/>
      <c r="N45" s="219"/>
      <c r="O45" s="219"/>
      <c r="P45" s="22" t="s">
        <v>20</v>
      </c>
      <c r="Q45" s="2"/>
    </row>
    <row r="46" spans="1:30" ht="26.25" customHeight="1" thickBot="1" x14ac:dyDescent="0.45">
      <c r="A46" s="2"/>
      <c r="B46" s="332"/>
      <c r="C46" s="333"/>
      <c r="D46" s="333"/>
      <c r="E46" s="333"/>
      <c r="F46" s="334"/>
      <c r="G46" s="2"/>
      <c r="H46" s="20" t="s">
        <v>23</v>
      </c>
      <c r="I46" s="13"/>
      <c r="J46" s="389">
        <f>J11</f>
        <v>0</v>
      </c>
      <c r="K46" s="390"/>
      <c r="L46" s="390"/>
      <c r="M46" s="390"/>
      <c r="N46" s="390"/>
      <c r="O46" s="390"/>
      <c r="P46" s="21"/>
      <c r="Q46" s="2"/>
    </row>
    <row r="47" spans="1:30" ht="20.25" customHeight="1" thickTop="1" thickBot="1" x14ac:dyDescent="0.45">
      <c r="A47" s="2"/>
      <c r="B47" s="13"/>
      <c r="C47" s="13"/>
      <c r="D47" s="13"/>
      <c r="E47" s="13"/>
      <c r="F47" s="13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30" ht="27" customHeight="1" x14ac:dyDescent="0.4">
      <c r="A48" s="2"/>
      <c r="B48" s="391" t="s">
        <v>43</v>
      </c>
      <c r="C48" s="392"/>
      <c r="D48" s="393"/>
      <c r="E48" s="394">
        <f>E13</f>
        <v>0</v>
      </c>
      <c r="F48" s="392"/>
      <c r="G48" s="392"/>
      <c r="H48" s="392"/>
      <c r="I48" s="394" t="s">
        <v>44</v>
      </c>
      <c r="J48" s="392"/>
      <c r="K48" s="393"/>
      <c r="L48" s="395">
        <f>L13</f>
        <v>0</v>
      </c>
      <c r="M48" s="396"/>
      <c r="N48" s="396"/>
      <c r="O48" s="396"/>
      <c r="P48" s="397"/>
      <c r="R48" s="2"/>
      <c r="AD48" t="s">
        <v>55</v>
      </c>
    </row>
    <row r="49" spans="1:18" ht="27" customHeight="1" x14ac:dyDescent="0.4">
      <c r="A49" s="2"/>
      <c r="B49" s="446" t="s">
        <v>45</v>
      </c>
      <c r="C49" s="447"/>
      <c r="D49" s="448"/>
      <c r="E49" s="378">
        <f>E14</f>
        <v>0</v>
      </c>
      <c r="F49" s="379"/>
      <c r="G49" s="379"/>
      <c r="H49" s="379"/>
      <c r="I49" s="378" t="s">
        <v>46</v>
      </c>
      <c r="J49" s="379"/>
      <c r="K49" s="449"/>
      <c r="L49" s="450">
        <f>L14</f>
        <v>0</v>
      </c>
      <c r="M49" s="451"/>
      <c r="N49" s="451"/>
      <c r="O49" s="451"/>
      <c r="P49" s="452"/>
      <c r="R49" s="2"/>
    </row>
    <row r="50" spans="1:18" ht="24.75" customHeight="1" x14ac:dyDescent="0.4">
      <c r="A50" s="2"/>
      <c r="B50" s="453" t="s">
        <v>16</v>
      </c>
      <c r="C50" s="454"/>
      <c r="D50" s="455"/>
      <c r="E50" s="378">
        <f>E15</f>
        <v>0</v>
      </c>
      <c r="F50" s="379"/>
      <c r="G50" s="379"/>
      <c r="H50" s="379"/>
      <c r="I50" s="379"/>
      <c r="J50" s="379"/>
      <c r="K50" s="379"/>
      <c r="L50" s="379"/>
      <c r="M50" s="379"/>
      <c r="N50" s="379"/>
      <c r="O50" s="379"/>
      <c r="P50" s="380"/>
      <c r="Q50" s="2"/>
    </row>
    <row r="51" spans="1:18" ht="27" customHeight="1" thickBot="1" x14ac:dyDescent="0.45">
      <c r="A51" s="2"/>
      <c r="B51" s="431" t="s">
        <v>47</v>
      </c>
      <c r="C51" s="390"/>
      <c r="D51" s="432"/>
      <c r="E51" s="389">
        <f>E16</f>
        <v>0</v>
      </c>
      <c r="F51" s="390"/>
      <c r="G51" s="390"/>
      <c r="H51" s="390"/>
      <c r="I51" s="390"/>
      <c r="J51" s="390"/>
      <c r="K51" s="390"/>
      <c r="L51" s="390"/>
      <c r="M51" s="390"/>
      <c r="N51" s="390"/>
      <c r="O51" s="390"/>
      <c r="P51" s="433"/>
      <c r="Q51" s="2"/>
    </row>
    <row r="52" spans="1:18" ht="20.25" thickBot="1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8" ht="25.5" customHeight="1" x14ac:dyDescent="0.4">
      <c r="B53" s="434" t="s">
        <v>25</v>
      </c>
      <c r="C53" s="435"/>
      <c r="D53" s="436"/>
      <c r="E53" s="440">
        <f>H63</f>
        <v>20160</v>
      </c>
      <c r="F53" s="441"/>
      <c r="G53" s="441"/>
      <c r="H53" s="441"/>
      <c r="I53" s="441"/>
      <c r="J53" s="441"/>
      <c r="K53" s="441"/>
      <c r="L53" s="441"/>
      <c r="M53" s="441"/>
      <c r="N53" s="441"/>
      <c r="O53" s="441"/>
      <c r="P53" s="442"/>
    </row>
    <row r="54" spans="1:18" ht="20.25" customHeight="1" thickBot="1" x14ac:dyDescent="0.45">
      <c r="B54" s="437"/>
      <c r="C54" s="438"/>
      <c r="D54" s="439"/>
      <c r="E54" s="443"/>
      <c r="F54" s="444"/>
      <c r="G54" s="444"/>
      <c r="H54" s="444"/>
      <c r="I54" s="444"/>
      <c r="J54" s="444"/>
      <c r="K54" s="444"/>
      <c r="L54" s="444"/>
      <c r="M54" s="444"/>
      <c r="N54" s="444"/>
      <c r="O54" s="444"/>
      <c r="P54" s="445"/>
    </row>
    <row r="55" spans="1:18" ht="26.25" thickBot="1" x14ac:dyDescent="0.45">
      <c r="A55" s="9"/>
      <c r="B55" s="9"/>
      <c r="C55" s="9"/>
      <c r="D55" s="8"/>
      <c r="E55" s="8"/>
      <c r="F55" s="8"/>
      <c r="G55" s="8"/>
      <c r="H55" s="8"/>
      <c r="I55" s="8"/>
      <c r="J55" s="8"/>
      <c r="K55" s="8"/>
      <c r="L55" s="2"/>
      <c r="M55" s="2"/>
      <c r="N55" s="2"/>
      <c r="O55" s="2"/>
      <c r="P55" s="2"/>
      <c r="Q55" s="9"/>
    </row>
    <row r="56" spans="1:18" ht="30" customHeight="1" thickBot="1" x14ac:dyDescent="0.45">
      <c r="B56" s="402" t="s">
        <v>26</v>
      </c>
      <c r="C56" s="256"/>
      <c r="D56" s="256"/>
      <c r="E56" s="400" t="s">
        <v>48</v>
      </c>
      <c r="F56" s="256"/>
      <c r="G56" s="401"/>
      <c r="H56" s="425" t="s">
        <v>49</v>
      </c>
      <c r="I56" s="426"/>
      <c r="J56" s="426"/>
      <c r="K56" s="426"/>
      <c r="L56" s="427"/>
      <c r="M56" s="428" t="s">
        <v>32</v>
      </c>
      <c r="N56" s="429"/>
      <c r="O56" s="429"/>
      <c r="P56" s="430"/>
    </row>
    <row r="57" spans="1:18" ht="29.25" customHeight="1" x14ac:dyDescent="0.4">
      <c r="B57" s="398" t="s">
        <v>50</v>
      </c>
      <c r="C57" s="399"/>
      <c r="D57" s="399"/>
      <c r="E57" s="419"/>
      <c r="F57" s="399"/>
      <c r="G57" s="103" t="s">
        <v>35</v>
      </c>
      <c r="H57" s="406">
        <v>10000</v>
      </c>
      <c r="I57" s="407"/>
      <c r="J57" s="407"/>
      <c r="K57" s="407"/>
      <c r="L57" s="408"/>
      <c r="M57" s="409"/>
      <c r="N57" s="410"/>
      <c r="O57" s="410"/>
      <c r="P57" s="411"/>
    </row>
    <row r="58" spans="1:18" ht="29.25" customHeight="1" x14ac:dyDescent="0.4">
      <c r="B58" s="227" t="s">
        <v>51</v>
      </c>
      <c r="C58" s="228"/>
      <c r="D58" s="228"/>
      <c r="E58" s="228"/>
      <c r="F58" s="228"/>
      <c r="G58" s="385"/>
      <c r="H58" s="386">
        <v>-400</v>
      </c>
      <c r="I58" s="232"/>
      <c r="J58" s="232"/>
      <c r="K58" s="232"/>
      <c r="L58" s="232"/>
      <c r="M58" s="416"/>
      <c r="N58" s="417"/>
      <c r="O58" s="417"/>
      <c r="P58" s="418"/>
    </row>
    <row r="59" spans="1:18" ht="29.25" customHeight="1" x14ac:dyDescent="0.4">
      <c r="B59" s="302" t="s">
        <v>58</v>
      </c>
      <c r="C59" s="303"/>
      <c r="D59" s="303"/>
      <c r="E59" s="303"/>
      <c r="F59" s="303"/>
      <c r="G59" s="420"/>
      <c r="H59" s="421">
        <f>SUM(H57:L58)</f>
        <v>9600</v>
      </c>
      <c r="I59" s="305"/>
      <c r="J59" s="305"/>
      <c r="K59" s="305"/>
      <c r="L59" s="305"/>
      <c r="M59" s="422">
        <f>SUM(M57:P58)</f>
        <v>0</v>
      </c>
      <c r="N59" s="423"/>
      <c r="O59" s="423"/>
      <c r="P59" s="424"/>
    </row>
    <row r="60" spans="1:18" ht="29.25" customHeight="1" x14ac:dyDescent="0.4">
      <c r="B60" s="302" t="s">
        <v>57</v>
      </c>
      <c r="C60" s="303"/>
      <c r="D60" s="303"/>
      <c r="E60" s="303"/>
      <c r="F60" s="303"/>
      <c r="G60" s="420"/>
      <c r="H60" s="421">
        <f>H59+M59</f>
        <v>9600</v>
      </c>
      <c r="I60" s="305"/>
      <c r="J60" s="305"/>
      <c r="K60" s="305"/>
      <c r="L60" s="305"/>
      <c r="M60" s="305"/>
      <c r="N60" s="305"/>
      <c r="O60" s="305"/>
      <c r="P60" s="456"/>
    </row>
    <row r="61" spans="1:18" ht="29.25" customHeight="1" x14ac:dyDescent="0.4">
      <c r="B61" s="227" t="s">
        <v>52</v>
      </c>
      <c r="C61" s="228"/>
      <c r="D61" s="228"/>
      <c r="E61" s="228"/>
      <c r="F61" s="228"/>
      <c r="G61" s="385"/>
      <c r="H61" s="386">
        <f>H59*1.1</f>
        <v>10560</v>
      </c>
      <c r="I61" s="232"/>
      <c r="J61" s="232"/>
      <c r="K61" s="232"/>
      <c r="L61" s="232"/>
      <c r="M61" s="416">
        <f>M59*1.08</f>
        <v>0</v>
      </c>
      <c r="N61" s="417"/>
      <c r="O61" s="417"/>
      <c r="P61" s="418"/>
    </row>
    <row r="62" spans="1:18" ht="29.25" customHeight="1" thickBot="1" x14ac:dyDescent="0.45">
      <c r="B62" s="403" t="s">
        <v>38</v>
      </c>
      <c r="C62" s="404"/>
      <c r="D62" s="404"/>
      <c r="E62" s="404"/>
      <c r="F62" s="404"/>
      <c r="G62" s="405"/>
      <c r="H62" s="412">
        <f>SUM(H61:L61)</f>
        <v>10560</v>
      </c>
      <c r="I62" s="240"/>
      <c r="J62" s="240"/>
      <c r="K62" s="240"/>
      <c r="L62" s="240"/>
      <c r="M62" s="240"/>
      <c r="N62" s="240"/>
      <c r="O62" s="240"/>
      <c r="P62" s="413"/>
    </row>
    <row r="63" spans="1:18" ht="32.25" customHeight="1" thickBot="1" x14ac:dyDescent="0.45">
      <c r="B63" s="382" t="s">
        <v>39</v>
      </c>
      <c r="C63" s="383"/>
      <c r="D63" s="383"/>
      <c r="E63" s="383"/>
      <c r="F63" s="383"/>
      <c r="G63" s="384"/>
      <c r="H63" s="414">
        <f>H59+M59+H62</f>
        <v>20160</v>
      </c>
      <c r="I63" s="298"/>
      <c r="J63" s="298"/>
      <c r="K63" s="298"/>
      <c r="L63" s="298"/>
      <c r="M63" s="298"/>
      <c r="N63" s="298"/>
      <c r="O63" s="298"/>
      <c r="P63" s="415"/>
    </row>
    <row r="64" spans="1:18" ht="19.5" x14ac:dyDescent="0.4">
      <c r="A64" s="2"/>
      <c r="B64" s="2"/>
      <c r="C64" s="2"/>
      <c r="D64" s="7"/>
      <c r="E64" s="7"/>
      <c r="F64" s="7"/>
      <c r="G64" s="7"/>
      <c r="H64" s="7"/>
      <c r="I64" s="7"/>
      <c r="J64" s="7"/>
      <c r="K64" s="7"/>
      <c r="L64" s="2"/>
      <c r="M64" s="2"/>
      <c r="N64" s="2"/>
      <c r="O64" s="2"/>
      <c r="P64" s="2"/>
      <c r="Q64" s="2"/>
    </row>
    <row r="65" spans="1:17" ht="19.5" x14ac:dyDescent="0.4">
      <c r="A65" s="2"/>
      <c r="B65" s="2"/>
      <c r="C65" s="2"/>
      <c r="D65" s="7"/>
      <c r="E65" s="7"/>
      <c r="F65" s="7"/>
      <c r="G65" s="7"/>
      <c r="H65" s="7"/>
      <c r="I65" s="7"/>
      <c r="J65" s="7"/>
      <c r="K65" s="7"/>
      <c r="L65" s="2"/>
      <c r="M65" s="2"/>
      <c r="N65" s="2"/>
      <c r="O65" s="2"/>
      <c r="P65" s="2"/>
      <c r="Q65" s="2"/>
    </row>
  </sheetData>
  <mergeCells count="95">
    <mergeCell ref="E2:L2"/>
    <mergeCell ref="K5:L5"/>
    <mergeCell ref="M5:N5"/>
    <mergeCell ref="B6:F6"/>
    <mergeCell ref="B8:F8"/>
    <mergeCell ref="J8:O8"/>
    <mergeCell ref="B9:F9"/>
    <mergeCell ref="J9:O9"/>
    <mergeCell ref="J10:O10"/>
    <mergeCell ref="J11:O11"/>
    <mergeCell ref="B13:D13"/>
    <mergeCell ref="E13:H13"/>
    <mergeCell ref="I13:K13"/>
    <mergeCell ref="L13:P13"/>
    <mergeCell ref="B14:D14"/>
    <mergeCell ref="E14:H14"/>
    <mergeCell ref="I14:K14"/>
    <mergeCell ref="L14:P14"/>
    <mergeCell ref="B15:D15"/>
    <mergeCell ref="E15:P15"/>
    <mergeCell ref="B16:D16"/>
    <mergeCell ref="E16:P16"/>
    <mergeCell ref="B18:D19"/>
    <mergeCell ref="E18:P19"/>
    <mergeCell ref="B21:D21"/>
    <mergeCell ref="E21:G21"/>
    <mergeCell ref="H21:L21"/>
    <mergeCell ref="M21:P21"/>
    <mergeCell ref="B22:D22"/>
    <mergeCell ref="E22:F22"/>
    <mergeCell ref="H22:L22"/>
    <mergeCell ref="M22:P22"/>
    <mergeCell ref="B23:G23"/>
    <mergeCell ref="H23:L23"/>
    <mergeCell ref="M23:P23"/>
    <mergeCell ref="B24:G24"/>
    <mergeCell ref="H24:L24"/>
    <mergeCell ref="M24:P24"/>
    <mergeCell ref="B26:G26"/>
    <mergeCell ref="H26:L26"/>
    <mergeCell ref="M26:P26"/>
    <mergeCell ref="H25:P25"/>
    <mergeCell ref="B25:G25"/>
    <mergeCell ref="B45:F46"/>
    <mergeCell ref="J45:O45"/>
    <mergeCell ref="J46:O46"/>
    <mergeCell ref="B27:G27"/>
    <mergeCell ref="H27:P27"/>
    <mergeCell ref="B28:G28"/>
    <mergeCell ref="H28:P28"/>
    <mergeCell ref="F37:K37"/>
    <mergeCell ref="K40:L40"/>
    <mergeCell ref="M40:N40"/>
    <mergeCell ref="B41:H41"/>
    <mergeCell ref="B43:F43"/>
    <mergeCell ref="J43:O43"/>
    <mergeCell ref="B44:F44"/>
    <mergeCell ref="J44:O44"/>
    <mergeCell ref="B48:D48"/>
    <mergeCell ref="E48:H48"/>
    <mergeCell ref="I48:K48"/>
    <mergeCell ref="L48:P48"/>
    <mergeCell ref="B49:D49"/>
    <mergeCell ref="E49:H49"/>
    <mergeCell ref="I49:K49"/>
    <mergeCell ref="L49:P49"/>
    <mergeCell ref="E50:P50"/>
    <mergeCell ref="B51:D51"/>
    <mergeCell ref="E51:P51"/>
    <mergeCell ref="B53:D54"/>
    <mergeCell ref="E53:P54"/>
    <mergeCell ref="B50:D50"/>
    <mergeCell ref="B62:G62"/>
    <mergeCell ref="H62:P62"/>
    <mergeCell ref="B63:G63"/>
    <mergeCell ref="H63:P63"/>
    <mergeCell ref="B58:G58"/>
    <mergeCell ref="H58:L58"/>
    <mergeCell ref="M58:P58"/>
    <mergeCell ref="B59:G59"/>
    <mergeCell ref="H59:L59"/>
    <mergeCell ref="M59:P59"/>
    <mergeCell ref="H60:P60"/>
    <mergeCell ref="B60:G60"/>
    <mergeCell ref="B61:G61"/>
    <mergeCell ref="H61:L61"/>
    <mergeCell ref="M61:P61"/>
    <mergeCell ref="B56:D56"/>
    <mergeCell ref="E56:G56"/>
    <mergeCell ref="H56:L56"/>
    <mergeCell ref="M56:P56"/>
    <mergeCell ref="B57:D57"/>
    <mergeCell ref="E57:F57"/>
    <mergeCell ref="H57:L57"/>
    <mergeCell ref="M57:P57"/>
  </mergeCells>
  <phoneticPr fontId="2"/>
  <printOptions horizontalCentered="1"/>
  <pageMargins left="0" right="0" top="0" bottom="0" header="0" footer="0"/>
  <pageSetup paperSize="9" scale="92" orientation="portrait" r:id="rId1"/>
  <rowBreaks count="1" manualBreakCount="1">
    <brk id="35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topLeftCell="A27" zoomScale="70" zoomScaleNormal="70" zoomScaleSheetLayoutView="55" workbookViewId="0">
      <selection activeCell="AV24" sqref="AV24"/>
    </sheetView>
  </sheetViews>
  <sheetFormatPr defaultColWidth="5.625" defaultRowHeight="18.75" x14ac:dyDescent="0.4"/>
  <cols>
    <col min="1" max="1" width="3.5" customWidth="1"/>
    <col min="2" max="16" width="6" customWidth="1"/>
    <col min="17" max="17" width="3.5" customWidth="1"/>
  </cols>
  <sheetData>
    <row r="1" spans="1:18" ht="30" x14ac:dyDescent="0.4">
      <c r="A1" s="1"/>
      <c r="B1" s="1"/>
      <c r="C1" s="1"/>
      <c r="L1" s="12"/>
      <c r="M1" s="12"/>
      <c r="N1" s="12"/>
      <c r="O1" s="12"/>
      <c r="P1" s="12"/>
      <c r="Q1" s="1"/>
    </row>
    <row r="2" spans="1:18" ht="46.5" thickBot="1" x14ac:dyDescent="0.45">
      <c r="A2" s="1"/>
      <c r="B2" s="1"/>
      <c r="C2" s="1"/>
      <c r="D2" s="4"/>
      <c r="E2" s="348" t="s">
        <v>41</v>
      </c>
      <c r="F2" s="348"/>
      <c r="G2" s="348"/>
      <c r="H2" s="348"/>
      <c r="I2" s="348"/>
      <c r="J2" s="348"/>
      <c r="K2" s="348"/>
      <c r="L2" s="348"/>
      <c r="M2" s="2"/>
      <c r="N2" s="2"/>
      <c r="O2" s="2"/>
      <c r="P2" s="2"/>
      <c r="Q2" s="1"/>
    </row>
    <row r="3" spans="1:18" ht="6" customHeight="1" thickBot="1" x14ac:dyDescent="0.45">
      <c r="A3" s="1"/>
      <c r="B3" s="10"/>
      <c r="C3" s="10"/>
      <c r="D3" s="10"/>
      <c r="E3" s="28"/>
      <c r="F3" s="28"/>
      <c r="G3" s="28"/>
      <c r="H3" s="28"/>
      <c r="I3" s="28"/>
      <c r="J3" s="28"/>
      <c r="K3" s="28"/>
      <c r="L3" s="28"/>
      <c r="M3" s="10"/>
      <c r="N3" s="10"/>
      <c r="O3" s="10"/>
      <c r="P3" s="2"/>
      <c r="Q3" s="1"/>
    </row>
    <row r="4" spans="1:18" ht="19.5" x14ac:dyDescent="0.4">
      <c r="A4" s="2"/>
      <c r="B4" s="2"/>
      <c r="C4" s="2"/>
      <c r="D4" s="2"/>
      <c r="E4" s="2"/>
      <c r="F4" s="2"/>
      <c r="G4" s="2"/>
      <c r="H4" s="2"/>
      <c r="I4" s="2"/>
      <c r="Q4" s="2"/>
    </row>
    <row r="5" spans="1:18" ht="28.5" customHeight="1" thickBot="1" x14ac:dyDescent="0.45">
      <c r="A5" s="2"/>
      <c r="B5" s="2"/>
      <c r="C5" s="2"/>
      <c r="D5" s="2"/>
      <c r="E5" s="2"/>
      <c r="F5" s="23"/>
      <c r="G5" s="23"/>
      <c r="H5" s="23"/>
      <c r="I5" s="23"/>
      <c r="J5" s="23"/>
      <c r="K5" s="351" t="s">
        <v>1</v>
      </c>
      <c r="L5" s="351"/>
      <c r="M5" s="185">
        <v>2023</v>
      </c>
      <c r="N5" s="185"/>
      <c r="O5" s="115">
        <v>11</v>
      </c>
      <c r="P5" s="114" t="s">
        <v>2</v>
      </c>
      <c r="Q5" s="2"/>
    </row>
    <row r="6" spans="1:18" ht="27.75" customHeight="1" thickBot="1" x14ac:dyDescent="0.45">
      <c r="B6" s="349" t="s">
        <v>3</v>
      </c>
      <c r="C6" s="349"/>
      <c r="D6" s="349"/>
      <c r="E6" s="349"/>
      <c r="F6" s="349"/>
      <c r="G6" s="26" t="s">
        <v>42</v>
      </c>
      <c r="H6" s="2"/>
      <c r="I6" s="2"/>
      <c r="J6" s="2"/>
      <c r="K6" s="2"/>
      <c r="N6" s="2"/>
      <c r="O6" s="2"/>
      <c r="P6" s="2"/>
    </row>
    <row r="7" spans="1:18" ht="27.75" customHeight="1" thickBot="1" x14ac:dyDescent="0.45">
      <c r="A7" s="3"/>
      <c r="B7" s="3"/>
      <c r="C7" s="3"/>
      <c r="D7" s="3"/>
      <c r="E7" s="3"/>
      <c r="F7" s="3"/>
      <c r="G7" s="2"/>
      <c r="H7" s="2"/>
      <c r="I7" s="2"/>
      <c r="J7" s="2"/>
      <c r="K7" s="2"/>
      <c r="L7" s="2"/>
      <c r="M7" s="2"/>
      <c r="N7" s="2"/>
      <c r="O7" s="2"/>
      <c r="P7" s="2"/>
      <c r="Q7" s="3"/>
    </row>
    <row r="8" spans="1:18" ht="26.25" customHeight="1" thickTop="1" x14ac:dyDescent="0.4">
      <c r="B8" s="352" t="s">
        <v>6</v>
      </c>
      <c r="C8" s="353"/>
      <c r="D8" s="353"/>
      <c r="E8" s="353"/>
      <c r="F8" s="354"/>
      <c r="H8" s="105" t="s">
        <v>9</v>
      </c>
      <c r="I8" s="108"/>
      <c r="J8" s="350"/>
      <c r="K8" s="350"/>
      <c r="L8" s="350"/>
      <c r="M8" s="350"/>
      <c r="N8" s="350"/>
      <c r="O8" s="350"/>
      <c r="P8" s="109"/>
    </row>
    <row r="9" spans="1:18" ht="26.25" customHeight="1" thickBot="1" x14ac:dyDescent="0.45">
      <c r="A9" s="2"/>
      <c r="B9" s="355"/>
      <c r="C9" s="308"/>
      <c r="D9" s="308"/>
      <c r="E9" s="308"/>
      <c r="F9" s="356"/>
      <c r="G9" s="2"/>
      <c r="H9" s="106" t="s">
        <v>14</v>
      </c>
      <c r="I9" s="2"/>
      <c r="J9" s="219"/>
      <c r="K9" s="219"/>
      <c r="L9" s="219"/>
      <c r="M9" s="219"/>
      <c r="N9" s="219"/>
      <c r="O9" s="219"/>
      <c r="P9" s="110"/>
      <c r="Q9" s="2"/>
    </row>
    <row r="10" spans="1:18" ht="26.25" customHeight="1" thickTop="1" x14ac:dyDescent="0.4">
      <c r="A10" s="2"/>
      <c r="B10" s="2"/>
      <c r="C10" s="2"/>
      <c r="D10" s="2"/>
      <c r="E10" s="2"/>
      <c r="F10" s="2"/>
      <c r="G10" s="2"/>
      <c r="H10" s="106" t="s">
        <v>18</v>
      </c>
      <c r="I10" s="2"/>
      <c r="J10" s="219"/>
      <c r="K10" s="219"/>
      <c r="L10" s="219"/>
      <c r="M10" s="219"/>
      <c r="N10" s="219"/>
      <c r="O10" s="219"/>
      <c r="P10" s="111" t="s">
        <v>20</v>
      </c>
      <c r="Q10" s="2"/>
    </row>
    <row r="11" spans="1:18" ht="26.25" customHeight="1" thickBot="1" x14ac:dyDescent="0.45">
      <c r="A11" s="2"/>
      <c r="B11" s="2"/>
      <c r="C11" s="2"/>
      <c r="D11" s="2"/>
      <c r="E11" s="2"/>
      <c r="F11" s="2"/>
      <c r="G11" s="2"/>
      <c r="H11" s="107" t="s">
        <v>23</v>
      </c>
      <c r="I11" s="112"/>
      <c r="J11" s="308"/>
      <c r="K11" s="308"/>
      <c r="L11" s="308"/>
      <c r="M11" s="308"/>
      <c r="N11" s="308"/>
      <c r="O11" s="308"/>
      <c r="P11" s="113"/>
      <c r="Q11" s="2"/>
    </row>
    <row r="12" spans="1:18" ht="20.25" customHeight="1" thickTop="1" thickBo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8" ht="27" customHeight="1" x14ac:dyDescent="0.4">
      <c r="A13" s="2"/>
      <c r="B13" s="269" t="s">
        <v>43</v>
      </c>
      <c r="C13" s="270"/>
      <c r="D13" s="270"/>
      <c r="E13" s="270"/>
      <c r="F13" s="270"/>
      <c r="G13" s="270"/>
      <c r="H13" s="270"/>
      <c r="I13" s="270" t="s">
        <v>44</v>
      </c>
      <c r="J13" s="270"/>
      <c r="K13" s="270"/>
      <c r="L13" s="309"/>
      <c r="M13" s="309"/>
      <c r="N13" s="309"/>
      <c r="O13" s="309"/>
      <c r="P13" s="310"/>
      <c r="R13" s="2"/>
    </row>
    <row r="14" spans="1:18" ht="27" customHeight="1" x14ac:dyDescent="0.4">
      <c r="A14" s="2"/>
      <c r="B14" s="311" t="s">
        <v>45</v>
      </c>
      <c r="C14" s="312"/>
      <c r="D14" s="312"/>
      <c r="E14" s="312"/>
      <c r="F14" s="312"/>
      <c r="G14" s="312"/>
      <c r="H14" s="312"/>
      <c r="I14" s="312" t="s">
        <v>46</v>
      </c>
      <c r="J14" s="312"/>
      <c r="K14" s="312"/>
      <c r="L14" s="313"/>
      <c r="M14" s="313"/>
      <c r="N14" s="313"/>
      <c r="O14" s="313"/>
      <c r="P14" s="314"/>
      <c r="R14" s="2"/>
    </row>
    <row r="15" spans="1:18" ht="24.75" customHeight="1" x14ac:dyDescent="0.4">
      <c r="A15" s="2"/>
      <c r="B15" s="311" t="s">
        <v>16</v>
      </c>
      <c r="C15" s="312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5"/>
      <c r="Q15" s="2"/>
    </row>
    <row r="16" spans="1:18" ht="27" customHeight="1" thickBot="1" x14ac:dyDescent="0.45">
      <c r="A16" s="2"/>
      <c r="B16" s="335" t="s">
        <v>47</v>
      </c>
      <c r="C16" s="336"/>
      <c r="D16" s="336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7"/>
      <c r="Q16" s="2"/>
    </row>
    <row r="17" spans="1:17" ht="20.25" thickBot="1" x14ac:dyDescent="0.4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5.5" customHeight="1" x14ac:dyDescent="0.4">
      <c r="B18" s="282" t="s">
        <v>25</v>
      </c>
      <c r="C18" s="283"/>
      <c r="D18" s="284"/>
      <c r="E18" s="288">
        <f>H28</f>
        <v>20160</v>
      </c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90"/>
    </row>
    <row r="19" spans="1:17" ht="20.25" customHeight="1" thickBot="1" x14ac:dyDescent="0.45">
      <c r="B19" s="285"/>
      <c r="C19" s="286"/>
      <c r="D19" s="287"/>
      <c r="E19" s="291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3"/>
    </row>
    <row r="20" spans="1:17" ht="26.25" thickBot="1" x14ac:dyDescent="0.45">
      <c r="A20" s="9"/>
      <c r="B20" s="9"/>
      <c r="C20" s="9"/>
      <c r="D20" s="8"/>
      <c r="E20" s="8"/>
      <c r="F20" s="8"/>
      <c r="G20" s="8"/>
      <c r="H20" s="8"/>
      <c r="I20" s="8"/>
      <c r="J20" s="8"/>
      <c r="K20" s="8"/>
      <c r="L20" s="2"/>
      <c r="M20" s="2"/>
      <c r="N20" s="2"/>
      <c r="O20" s="2"/>
      <c r="P20" s="2"/>
      <c r="Q20" s="9"/>
    </row>
    <row r="21" spans="1:17" ht="30" customHeight="1" thickBot="1" x14ac:dyDescent="0.45">
      <c r="B21" s="344" t="s">
        <v>26</v>
      </c>
      <c r="C21" s="345"/>
      <c r="D21" s="345"/>
      <c r="E21" s="345" t="s">
        <v>48</v>
      </c>
      <c r="F21" s="345"/>
      <c r="G21" s="346"/>
      <c r="H21" s="316" t="s">
        <v>49</v>
      </c>
      <c r="I21" s="317"/>
      <c r="J21" s="317"/>
      <c r="K21" s="317"/>
      <c r="L21" s="317"/>
      <c r="M21" s="275" t="s">
        <v>32</v>
      </c>
      <c r="N21" s="275"/>
      <c r="O21" s="275"/>
      <c r="P21" s="318"/>
    </row>
    <row r="22" spans="1:17" ht="29.25" customHeight="1" thickTop="1" x14ac:dyDescent="0.4">
      <c r="B22" s="347" t="s">
        <v>50</v>
      </c>
      <c r="C22" s="307"/>
      <c r="D22" s="307"/>
      <c r="E22" s="306"/>
      <c r="F22" s="307"/>
      <c r="G22" s="104" t="s">
        <v>35</v>
      </c>
      <c r="H22" s="319">
        <v>10000</v>
      </c>
      <c r="I22" s="320"/>
      <c r="J22" s="320"/>
      <c r="K22" s="320"/>
      <c r="L22" s="320"/>
      <c r="M22" s="321"/>
      <c r="N22" s="321"/>
      <c r="O22" s="321"/>
      <c r="P22" s="322"/>
    </row>
    <row r="23" spans="1:17" ht="29.25" customHeight="1" x14ac:dyDescent="0.4">
      <c r="B23" s="204" t="s">
        <v>51</v>
      </c>
      <c r="C23" s="205"/>
      <c r="D23" s="205"/>
      <c r="E23" s="205"/>
      <c r="F23" s="205"/>
      <c r="G23" s="206"/>
      <c r="H23" s="193">
        <v>-400</v>
      </c>
      <c r="I23" s="194"/>
      <c r="J23" s="194"/>
      <c r="K23" s="194"/>
      <c r="L23" s="381"/>
      <c r="M23" s="338"/>
      <c r="N23" s="339"/>
      <c r="O23" s="339"/>
      <c r="P23" s="340"/>
    </row>
    <row r="24" spans="1:17" ht="29.25" customHeight="1" x14ac:dyDescent="0.4">
      <c r="B24" s="357" t="s">
        <v>56</v>
      </c>
      <c r="C24" s="358"/>
      <c r="D24" s="358"/>
      <c r="E24" s="358"/>
      <c r="F24" s="358"/>
      <c r="G24" s="359"/>
      <c r="H24" s="366">
        <f>SUM(H22:L23)</f>
        <v>9600</v>
      </c>
      <c r="I24" s="367"/>
      <c r="J24" s="367"/>
      <c r="K24" s="367"/>
      <c r="L24" s="368"/>
      <c r="M24" s="369">
        <f>SUM(M22:P23)</f>
        <v>0</v>
      </c>
      <c r="N24" s="370"/>
      <c r="O24" s="370"/>
      <c r="P24" s="371"/>
    </row>
    <row r="25" spans="1:17" ht="29.25" customHeight="1" x14ac:dyDescent="0.4">
      <c r="B25" s="460" t="s">
        <v>57</v>
      </c>
      <c r="C25" s="461"/>
      <c r="D25" s="461"/>
      <c r="E25" s="461"/>
      <c r="F25" s="461"/>
      <c r="G25" s="462"/>
      <c r="H25" s="457">
        <f>H24+M24</f>
        <v>9600</v>
      </c>
      <c r="I25" s="458"/>
      <c r="J25" s="458"/>
      <c r="K25" s="458"/>
      <c r="L25" s="458"/>
      <c r="M25" s="458"/>
      <c r="N25" s="458"/>
      <c r="O25" s="458"/>
      <c r="P25" s="459"/>
    </row>
    <row r="26" spans="1:17" ht="29.25" customHeight="1" x14ac:dyDescent="0.4">
      <c r="B26" s="375" t="s">
        <v>52</v>
      </c>
      <c r="C26" s="376"/>
      <c r="D26" s="376"/>
      <c r="E26" s="376"/>
      <c r="F26" s="376"/>
      <c r="G26" s="377"/>
      <c r="H26" s="360">
        <f>H24*1.1</f>
        <v>10560</v>
      </c>
      <c r="I26" s="361"/>
      <c r="J26" s="361"/>
      <c r="K26" s="361"/>
      <c r="L26" s="362"/>
      <c r="M26" s="363">
        <f>M24*1.08</f>
        <v>0</v>
      </c>
      <c r="N26" s="364"/>
      <c r="O26" s="364"/>
      <c r="P26" s="365"/>
    </row>
    <row r="27" spans="1:17" ht="29.25" customHeight="1" thickBot="1" x14ac:dyDescent="0.45">
      <c r="B27" s="372" t="s">
        <v>38</v>
      </c>
      <c r="C27" s="373"/>
      <c r="D27" s="373"/>
      <c r="E27" s="373"/>
      <c r="F27" s="373"/>
      <c r="G27" s="374"/>
      <c r="H27" s="207">
        <f>SUM(H26:L26)</f>
        <v>10560</v>
      </c>
      <c r="I27" s="208"/>
      <c r="J27" s="208"/>
      <c r="K27" s="208"/>
      <c r="L27" s="208"/>
      <c r="M27" s="208"/>
      <c r="N27" s="208"/>
      <c r="O27" s="208"/>
      <c r="P27" s="341"/>
    </row>
    <row r="28" spans="1:17" ht="32.25" customHeight="1" thickBot="1" x14ac:dyDescent="0.45">
      <c r="B28" s="211" t="s">
        <v>39</v>
      </c>
      <c r="C28" s="212"/>
      <c r="D28" s="212"/>
      <c r="E28" s="212"/>
      <c r="F28" s="212"/>
      <c r="G28" s="213"/>
      <c r="H28" s="209">
        <f>H24+M24+H27</f>
        <v>20160</v>
      </c>
      <c r="I28" s="210"/>
      <c r="J28" s="210"/>
      <c r="K28" s="210"/>
      <c r="L28" s="210"/>
      <c r="M28" s="210"/>
      <c r="N28" s="210"/>
      <c r="O28" s="210"/>
      <c r="P28" s="342"/>
    </row>
    <row r="29" spans="1:17" ht="19.5" x14ac:dyDescent="0.4">
      <c r="A29" s="2"/>
      <c r="B29" s="2"/>
      <c r="C29" s="2"/>
      <c r="D29" s="7"/>
      <c r="E29" s="7"/>
      <c r="F29" s="7"/>
      <c r="G29" s="7"/>
      <c r="H29" s="7"/>
      <c r="I29" s="7"/>
      <c r="J29" s="7"/>
      <c r="K29" s="7"/>
      <c r="L29" s="2"/>
      <c r="M29" s="2"/>
      <c r="N29" s="2"/>
      <c r="O29" s="2"/>
      <c r="P29" s="2"/>
      <c r="Q29" s="2"/>
    </row>
    <row r="30" spans="1:17" ht="19.5" x14ac:dyDescent="0.4">
      <c r="A30" s="2"/>
      <c r="B30" s="2"/>
      <c r="C30" s="2"/>
      <c r="D30" s="7"/>
      <c r="E30" s="7"/>
      <c r="F30" s="7"/>
      <c r="G30" s="7"/>
      <c r="H30" s="7"/>
      <c r="I30" s="7"/>
      <c r="J30" s="7"/>
      <c r="K30" s="7"/>
      <c r="L30" s="2"/>
      <c r="M30" s="2"/>
      <c r="N30" s="2"/>
      <c r="O30" s="2"/>
      <c r="P30" s="2"/>
      <c r="Q30" s="2"/>
    </row>
    <row r="36" spans="1:30" ht="30" x14ac:dyDescent="0.4">
      <c r="A36" s="1"/>
      <c r="B36" s="1"/>
      <c r="C36" s="1"/>
      <c r="L36" s="12"/>
      <c r="M36" s="12"/>
      <c r="N36" s="12"/>
      <c r="O36" s="12"/>
      <c r="P36" s="12"/>
      <c r="Q36" s="1"/>
    </row>
    <row r="37" spans="1:30" ht="46.5" thickBot="1" x14ac:dyDescent="0.45">
      <c r="A37" s="1"/>
      <c r="B37" s="1"/>
      <c r="C37" s="1"/>
      <c r="D37" s="4"/>
      <c r="E37" s="4"/>
      <c r="F37" s="348" t="s">
        <v>53</v>
      </c>
      <c r="G37" s="348"/>
      <c r="H37" s="348"/>
      <c r="I37" s="348"/>
      <c r="J37" s="348"/>
      <c r="K37" s="348"/>
      <c r="L37" s="2"/>
      <c r="M37" s="2"/>
      <c r="N37" s="2"/>
      <c r="O37" s="2"/>
      <c r="P37" s="2"/>
      <c r="Q37" s="1"/>
    </row>
    <row r="38" spans="1:30" ht="6" customHeight="1" thickBot="1" x14ac:dyDescent="0.45">
      <c r="A38" s="1"/>
      <c r="B38" s="10"/>
      <c r="C38" s="10"/>
      <c r="D38" s="10"/>
      <c r="E38" s="10"/>
      <c r="F38" s="14"/>
      <c r="G38" s="14"/>
      <c r="H38" s="14"/>
      <c r="I38" s="14"/>
      <c r="J38" s="14"/>
      <c r="K38" s="14"/>
      <c r="L38" s="10"/>
      <c r="M38" s="10"/>
      <c r="N38" s="10"/>
      <c r="O38" s="10"/>
      <c r="P38" s="2"/>
      <c r="Q38" s="1"/>
    </row>
    <row r="39" spans="1:30" ht="19.5" x14ac:dyDescent="0.4">
      <c r="A39" s="2"/>
      <c r="B39" s="2"/>
      <c r="C39" s="2"/>
      <c r="D39" s="2"/>
      <c r="E39" s="2"/>
      <c r="F39" s="2"/>
      <c r="G39" s="2"/>
      <c r="H39" s="2"/>
      <c r="I39" s="2"/>
      <c r="Q39" s="2"/>
    </row>
    <row r="40" spans="1:30" ht="30.75" thickBot="1" x14ac:dyDescent="0.45">
      <c r="A40" s="2"/>
      <c r="B40" s="1"/>
      <c r="C40" s="1"/>
      <c r="D40" s="1"/>
      <c r="E40" s="1"/>
      <c r="F40" s="1"/>
      <c r="G40" s="2"/>
      <c r="H40" s="2"/>
      <c r="I40" s="2"/>
      <c r="J40" s="2"/>
      <c r="K40" s="343" t="s">
        <v>1</v>
      </c>
      <c r="L40" s="343"/>
      <c r="M40" s="192">
        <f>M5</f>
        <v>2023</v>
      </c>
      <c r="N40" s="192"/>
      <c r="O40" s="117">
        <f>O5</f>
        <v>11</v>
      </c>
      <c r="P40" s="116" t="str">
        <f>P5</f>
        <v>20日</v>
      </c>
      <c r="Q40" s="2"/>
    </row>
    <row r="41" spans="1:30" ht="27.75" customHeight="1" x14ac:dyDescent="0.4">
      <c r="B41" s="387" t="s">
        <v>3</v>
      </c>
      <c r="C41" s="387"/>
      <c r="D41" s="387"/>
      <c r="E41" s="387"/>
      <c r="F41" s="387"/>
      <c r="G41" s="387"/>
      <c r="H41" s="387"/>
      <c r="I41" s="2"/>
      <c r="J41" s="2"/>
      <c r="K41" s="2"/>
      <c r="N41" s="2"/>
      <c r="O41" s="2"/>
      <c r="P41" s="2"/>
    </row>
    <row r="42" spans="1:30" ht="19.5" customHeight="1" thickBot="1" x14ac:dyDescent="0.45">
      <c r="A42" s="3"/>
      <c r="B42" s="3"/>
      <c r="C42" s="3"/>
      <c r="D42" s="3"/>
      <c r="E42" s="3"/>
      <c r="F42" s="3"/>
      <c r="G42" s="2"/>
      <c r="H42" s="2"/>
      <c r="I42" s="2"/>
      <c r="J42" s="2"/>
      <c r="K42" s="2"/>
      <c r="L42" s="2"/>
      <c r="M42" s="2"/>
      <c r="N42" s="2"/>
      <c r="O42" s="2"/>
      <c r="P42" s="2"/>
      <c r="Q42" s="3"/>
    </row>
    <row r="43" spans="1:30" ht="26.25" customHeight="1" thickTop="1" x14ac:dyDescent="0.4">
      <c r="B43" s="323" t="s">
        <v>6</v>
      </c>
      <c r="C43" s="324"/>
      <c r="D43" s="324"/>
      <c r="E43" s="324"/>
      <c r="F43" s="325"/>
      <c r="H43" s="15" t="s">
        <v>9</v>
      </c>
      <c r="I43" s="16"/>
      <c r="J43" s="394">
        <f>J8</f>
        <v>0</v>
      </c>
      <c r="K43" s="392"/>
      <c r="L43" s="392"/>
      <c r="M43" s="392"/>
      <c r="N43" s="392"/>
      <c r="O43" s="392"/>
      <c r="P43" s="17"/>
    </row>
    <row r="44" spans="1:30" ht="26.25" customHeight="1" thickBot="1" x14ac:dyDescent="0.45">
      <c r="A44" s="2"/>
      <c r="B44" s="326">
        <f>B9</f>
        <v>0</v>
      </c>
      <c r="C44" s="327"/>
      <c r="D44" s="327"/>
      <c r="E44" s="327"/>
      <c r="F44" s="328"/>
      <c r="G44" s="2"/>
      <c r="H44" s="18" t="s">
        <v>14</v>
      </c>
      <c r="I44" s="2"/>
      <c r="J44" s="388">
        <f>J9</f>
        <v>0</v>
      </c>
      <c r="K44" s="219"/>
      <c r="L44" s="219"/>
      <c r="M44" s="219"/>
      <c r="N44" s="219"/>
      <c r="O44" s="219"/>
      <c r="P44" s="19"/>
      <c r="Q44" s="2"/>
    </row>
    <row r="45" spans="1:30" ht="26.25" customHeight="1" thickTop="1" x14ac:dyDescent="0.4">
      <c r="A45" s="2"/>
      <c r="B45" s="329" t="s">
        <v>54</v>
      </c>
      <c r="C45" s="330"/>
      <c r="D45" s="330"/>
      <c r="E45" s="330"/>
      <c r="F45" s="331"/>
      <c r="G45" s="2"/>
      <c r="H45" s="18" t="s">
        <v>18</v>
      </c>
      <c r="I45" s="2"/>
      <c r="J45" s="388">
        <f>J10</f>
        <v>0</v>
      </c>
      <c r="K45" s="219"/>
      <c r="L45" s="219"/>
      <c r="M45" s="219"/>
      <c r="N45" s="219"/>
      <c r="O45" s="219"/>
      <c r="P45" s="22" t="s">
        <v>20</v>
      </c>
      <c r="Q45" s="2"/>
    </row>
    <row r="46" spans="1:30" ht="26.25" customHeight="1" thickBot="1" x14ac:dyDescent="0.45">
      <c r="A46" s="2"/>
      <c r="B46" s="332"/>
      <c r="C46" s="333"/>
      <c r="D46" s="333"/>
      <c r="E46" s="333"/>
      <c r="F46" s="334"/>
      <c r="G46" s="2"/>
      <c r="H46" s="20" t="s">
        <v>23</v>
      </c>
      <c r="I46" s="13"/>
      <c r="J46" s="389">
        <f>J11</f>
        <v>0</v>
      </c>
      <c r="K46" s="390"/>
      <c r="L46" s="390"/>
      <c r="M46" s="390"/>
      <c r="N46" s="390"/>
      <c r="O46" s="390"/>
      <c r="P46" s="21"/>
      <c r="Q46" s="2"/>
    </row>
    <row r="47" spans="1:30" ht="20.25" customHeight="1" thickTop="1" thickBot="1" x14ac:dyDescent="0.45">
      <c r="A47" s="2"/>
      <c r="B47" s="13"/>
      <c r="C47" s="13"/>
      <c r="D47" s="13"/>
      <c r="E47" s="13"/>
      <c r="F47" s="13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30" ht="27" customHeight="1" x14ac:dyDescent="0.4">
      <c r="A48" s="2"/>
      <c r="B48" s="391" t="s">
        <v>43</v>
      </c>
      <c r="C48" s="392"/>
      <c r="D48" s="393"/>
      <c r="E48" s="394">
        <f>E13</f>
        <v>0</v>
      </c>
      <c r="F48" s="392"/>
      <c r="G48" s="392"/>
      <c r="H48" s="392"/>
      <c r="I48" s="394" t="s">
        <v>44</v>
      </c>
      <c r="J48" s="392"/>
      <c r="K48" s="393"/>
      <c r="L48" s="395">
        <f>L13</f>
        <v>0</v>
      </c>
      <c r="M48" s="396"/>
      <c r="N48" s="396"/>
      <c r="O48" s="396"/>
      <c r="P48" s="397"/>
      <c r="R48" s="2"/>
      <c r="AD48" t="s">
        <v>55</v>
      </c>
    </row>
    <row r="49" spans="1:18" ht="27" customHeight="1" x14ac:dyDescent="0.4">
      <c r="A49" s="2"/>
      <c r="B49" s="446" t="s">
        <v>45</v>
      </c>
      <c r="C49" s="447"/>
      <c r="D49" s="448"/>
      <c r="E49" s="378">
        <f>E14</f>
        <v>0</v>
      </c>
      <c r="F49" s="379"/>
      <c r="G49" s="379"/>
      <c r="H49" s="379"/>
      <c r="I49" s="378" t="s">
        <v>46</v>
      </c>
      <c r="J49" s="379"/>
      <c r="K49" s="449"/>
      <c r="L49" s="450">
        <f>L14</f>
        <v>0</v>
      </c>
      <c r="M49" s="451"/>
      <c r="N49" s="451"/>
      <c r="O49" s="451"/>
      <c r="P49" s="452"/>
      <c r="R49" s="2"/>
    </row>
    <row r="50" spans="1:18" ht="24.75" customHeight="1" x14ac:dyDescent="0.4">
      <c r="A50" s="2"/>
      <c r="B50" s="453" t="s">
        <v>16</v>
      </c>
      <c r="C50" s="454"/>
      <c r="D50" s="455"/>
      <c r="E50" s="378">
        <f>E15</f>
        <v>0</v>
      </c>
      <c r="F50" s="379"/>
      <c r="G50" s="379"/>
      <c r="H50" s="379"/>
      <c r="I50" s="379"/>
      <c r="J50" s="379"/>
      <c r="K50" s="379"/>
      <c r="L50" s="379"/>
      <c r="M50" s="379"/>
      <c r="N50" s="379"/>
      <c r="O50" s="379"/>
      <c r="P50" s="380"/>
      <c r="Q50" s="2"/>
    </row>
    <row r="51" spans="1:18" ht="27" customHeight="1" thickBot="1" x14ac:dyDescent="0.45">
      <c r="A51" s="2"/>
      <c r="B51" s="431" t="s">
        <v>47</v>
      </c>
      <c r="C51" s="390"/>
      <c r="D51" s="432"/>
      <c r="E51" s="389">
        <f>E16</f>
        <v>0</v>
      </c>
      <c r="F51" s="390"/>
      <c r="G51" s="390"/>
      <c r="H51" s="390"/>
      <c r="I51" s="390"/>
      <c r="J51" s="390"/>
      <c r="K51" s="390"/>
      <c r="L51" s="390"/>
      <c r="M51" s="390"/>
      <c r="N51" s="390"/>
      <c r="O51" s="390"/>
      <c r="P51" s="433"/>
      <c r="Q51" s="2"/>
    </row>
    <row r="52" spans="1:18" ht="20.25" thickBot="1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8" ht="25.5" customHeight="1" x14ac:dyDescent="0.4">
      <c r="B53" s="434" t="s">
        <v>25</v>
      </c>
      <c r="C53" s="435"/>
      <c r="D53" s="436"/>
      <c r="E53" s="440">
        <f>H63</f>
        <v>20160</v>
      </c>
      <c r="F53" s="441"/>
      <c r="G53" s="441"/>
      <c r="H53" s="441"/>
      <c r="I53" s="441"/>
      <c r="J53" s="441"/>
      <c r="K53" s="441"/>
      <c r="L53" s="441"/>
      <c r="M53" s="441"/>
      <c r="N53" s="441"/>
      <c r="O53" s="441"/>
      <c r="P53" s="442"/>
    </row>
    <row r="54" spans="1:18" ht="20.25" customHeight="1" thickBot="1" x14ac:dyDescent="0.45">
      <c r="B54" s="437"/>
      <c r="C54" s="438"/>
      <c r="D54" s="439"/>
      <c r="E54" s="443"/>
      <c r="F54" s="444"/>
      <c r="G54" s="444"/>
      <c r="H54" s="444"/>
      <c r="I54" s="444"/>
      <c r="J54" s="444"/>
      <c r="K54" s="444"/>
      <c r="L54" s="444"/>
      <c r="M54" s="444"/>
      <c r="N54" s="444"/>
      <c r="O54" s="444"/>
      <c r="P54" s="445"/>
    </row>
    <row r="55" spans="1:18" ht="26.25" thickBot="1" x14ac:dyDescent="0.45">
      <c r="A55" s="9"/>
      <c r="B55" s="9"/>
      <c r="C55" s="9"/>
      <c r="D55" s="8"/>
      <c r="E55" s="8"/>
      <c r="F55" s="8"/>
      <c r="G55" s="8"/>
      <c r="H55" s="8"/>
      <c r="I55" s="8"/>
      <c r="J55" s="8"/>
      <c r="K55" s="8"/>
      <c r="L55" s="2"/>
      <c r="M55" s="2"/>
      <c r="N55" s="2"/>
      <c r="O55" s="2"/>
      <c r="P55" s="2"/>
      <c r="Q55" s="9"/>
    </row>
    <row r="56" spans="1:18" ht="30" customHeight="1" thickBot="1" x14ac:dyDescent="0.45">
      <c r="B56" s="402" t="s">
        <v>26</v>
      </c>
      <c r="C56" s="256"/>
      <c r="D56" s="256"/>
      <c r="E56" s="400" t="s">
        <v>48</v>
      </c>
      <c r="F56" s="256"/>
      <c r="G56" s="401"/>
      <c r="H56" s="425" t="s">
        <v>49</v>
      </c>
      <c r="I56" s="426"/>
      <c r="J56" s="426"/>
      <c r="K56" s="426"/>
      <c r="L56" s="427"/>
      <c r="M56" s="428" t="s">
        <v>32</v>
      </c>
      <c r="N56" s="429"/>
      <c r="O56" s="429"/>
      <c r="P56" s="430"/>
    </row>
    <row r="57" spans="1:18" ht="29.25" customHeight="1" x14ac:dyDescent="0.4">
      <c r="B57" s="398" t="s">
        <v>50</v>
      </c>
      <c r="C57" s="399"/>
      <c r="D57" s="399"/>
      <c r="E57" s="419"/>
      <c r="F57" s="399"/>
      <c r="G57" s="103" t="s">
        <v>35</v>
      </c>
      <c r="H57" s="406">
        <v>10000</v>
      </c>
      <c r="I57" s="407"/>
      <c r="J57" s="407"/>
      <c r="K57" s="407"/>
      <c r="L57" s="408"/>
      <c r="M57" s="409"/>
      <c r="N57" s="410"/>
      <c r="O57" s="410"/>
      <c r="P57" s="411"/>
    </row>
    <row r="58" spans="1:18" ht="29.25" customHeight="1" x14ac:dyDescent="0.4">
      <c r="B58" s="227" t="s">
        <v>51</v>
      </c>
      <c r="C58" s="228"/>
      <c r="D58" s="228"/>
      <c r="E58" s="228"/>
      <c r="F58" s="228"/>
      <c r="G58" s="385"/>
      <c r="H58" s="386">
        <v>-400</v>
      </c>
      <c r="I58" s="232"/>
      <c r="J58" s="232"/>
      <c r="K58" s="232"/>
      <c r="L58" s="232"/>
      <c r="M58" s="416"/>
      <c r="N58" s="417"/>
      <c r="O58" s="417"/>
      <c r="P58" s="418"/>
    </row>
    <row r="59" spans="1:18" ht="29.25" customHeight="1" x14ac:dyDescent="0.4">
      <c r="B59" s="302" t="s">
        <v>58</v>
      </c>
      <c r="C59" s="303"/>
      <c r="D59" s="303"/>
      <c r="E59" s="303"/>
      <c r="F59" s="303"/>
      <c r="G59" s="420"/>
      <c r="H59" s="421">
        <f>SUM(H57:L58)</f>
        <v>9600</v>
      </c>
      <c r="I59" s="305"/>
      <c r="J59" s="305"/>
      <c r="K59" s="305"/>
      <c r="L59" s="305"/>
      <c r="M59" s="422">
        <f>SUM(M57:P58)</f>
        <v>0</v>
      </c>
      <c r="N59" s="423"/>
      <c r="O59" s="423"/>
      <c r="P59" s="424"/>
    </row>
    <row r="60" spans="1:18" ht="29.25" customHeight="1" x14ac:dyDescent="0.4">
      <c r="B60" s="302" t="s">
        <v>57</v>
      </c>
      <c r="C60" s="303"/>
      <c r="D60" s="303"/>
      <c r="E60" s="303"/>
      <c r="F60" s="303"/>
      <c r="G60" s="420"/>
      <c r="H60" s="421">
        <f>H59+M59</f>
        <v>9600</v>
      </c>
      <c r="I60" s="305"/>
      <c r="J60" s="305"/>
      <c r="K60" s="305"/>
      <c r="L60" s="305"/>
      <c r="M60" s="305"/>
      <c r="N60" s="305"/>
      <c r="O60" s="305"/>
      <c r="P60" s="456"/>
    </row>
    <row r="61" spans="1:18" ht="29.25" customHeight="1" x14ac:dyDescent="0.4">
      <c r="B61" s="227" t="s">
        <v>52</v>
      </c>
      <c r="C61" s="228"/>
      <c r="D61" s="228"/>
      <c r="E61" s="228"/>
      <c r="F61" s="228"/>
      <c r="G61" s="385"/>
      <c r="H61" s="386">
        <f>H59*1.1</f>
        <v>10560</v>
      </c>
      <c r="I61" s="232"/>
      <c r="J61" s="232"/>
      <c r="K61" s="232"/>
      <c r="L61" s="232"/>
      <c r="M61" s="416">
        <f>M59*1.08</f>
        <v>0</v>
      </c>
      <c r="N61" s="417"/>
      <c r="O61" s="417"/>
      <c r="P61" s="418"/>
    </row>
    <row r="62" spans="1:18" ht="29.25" customHeight="1" thickBot="1" x14ac:dyDescent="0.45">
      <c r="B62" s="403" t="s">
        <v>38</v>
      </c>
      <c r="C62" s="404"/>
      <c r="D62" s="404"/>
      <c r="E62" s="404"/>
      <c r="F62" s="404"/>
      <c r="G62" s="405"/>
      <c r="H62" s="412">
        <f>SUM(H61:L61)</f>
        <v>10560</v>
      </c>
      <c r="I62" s="240"/>
      <c r="J62" s="240"/>
      <c r="K62" s="240"/>
      <c r="L62" s="240"/>
      <c r="M62" s="240"/>
      <c r="N62" s="240"/>
      <c r="O62" s="240"/>
      <c r="P62" s="413"/>
    </row>
    <row r="63" spans="1:18" ht="32.25" customHeight="1" thickBot="1" x14ac:dyDescent="0.45">
      <c r="B63" s="382" t="s">
        <v>39</v>
      </c>
      <c r="C63" s="383"/>
      <c r="D63" s="383"/>
      <c r="E63" s="383"/>
      <c r="F63" s="383"/>
      <c r="G63" s="384"/>
      <c r="H63" s="414">
        <f>H59+M59+H62</f>
        <v>20160</v>
      </c>
      <c r="I63" s="298"/>
      <c r="J63" s="298"/>
      <c r="K63" s="298"/>
      <c r="L63" s="298"/>
      <c r="M63" s="298"/>
      <c r="N63" s="298"/>
      <c r="O63" s="298"/>
      <c r="P63" s="415"/>
    </row>
    <row r="64" spans="1:18" ht="19.5" x14ac:dyDescent="0.4">
      <c r="A64" s="2"/>
      <c r="B64" s="2"/>
      <c r="C64" s="2"/>
      <c r="D64" s="7"/>
      <c r="E64" s="7"/>
      <c r="F64" s="7"/>
      <c r="G64" s="7"/>
      <c r="H64" s="7"/>
      <c r="I64" s="7"/>
      <c r="J64" s="7"/>
      <c r="K64" s="7"/>
      <c r="L64" s="2"/>
      <c r="M64" s="2"/>
      <c r="N64" s="2"/>
      <c r="O64" s="2"/>
      <c r="P64" s="2"/>
      <c r="Q64" s="2"/>
    </row>
    <row r="65" spans="1:17" ht="19.5" x14ac:dyDescent="0.4">
      <c r="A65" s="2"/>
      <c r="B65" s="2"/>
      <c r="C65" s="2"/>
      <c r="D65" s="7"/>
      <c r="E65" s="7"/>
      <c r="F65" s="7"/>
      <c r="G65" s="7"/>
      <c r="H65" s="7"/>
      <c r="I65" s="7"/>
      <c r="J65" s="7"/>
      <c r="K65" s="7"/>
      <c r="L65" s="2"/>
      <c r="M65" s="2"/>
      <c r="N65" s="2"/>
      <c r="O65" s="2"/>
      <c r="P65" s="2"/>
      <c r="Q65" s="2"/>
    </row>
  </sheetData>
  <mergeCells count="95">
    <mergeCell ref="B63:G63"/>
    <mergeCell ref="H63:P63"/>
    <mergeCell ref="B60:G60"/>
    <mergeCell ref="H60:P60"/>
    <mergeCell ref="B61:G61"/>
    <mergeCell ref="H61:L61"/>
    <mergeCell ref="M61:P61"/>
    <mergeCell ref="B62:G62"/>
    <mergeCell ref="H62:P62"/>
    <mergeCell ref="B58:G58"/>
    <mergeCell ref="H58:L58"/>
    <mergeCell ref="M58:P58"/>
    <mergeCell ref="B59:G59"/>
    <mergeCell ref="H59:L59"/>
    <mergeCell ref="M59:P59"/>
    <mergeCell ref="B56:D56"/>
    <mergeCell ref="E56:G56"/>
    <mergeCell ref="H56:L56"/>
    <mergeCell ref="M56:P56"/>
    <mergeCell ref="B57:D57"/>
    <mergeCell ref="E57:F57"/>
    <mergeCell ref="H57:L57"/>
    <mergeCell ref="M57:P57"/>
    <mergeCell ref="B50:D50"/>
    <mergeCell ref="E50:P50"/>
    <mergeCell ref="B51:D51"/>
    <mergeCell ref="E51:P51"/>
    <mergeCell ref="B53:D54"/>
    <mergeCell ref="E53:P54"/>
    <mergeCell ref="B48:D48"/>
    <mergeCell ref="E48:H48"/>
    <mergeCell ref="I48:K48"/>
    <mergeCell ref="L48:P48"/>
    <mergeCell ref="B49:D49"/>
    <mergeCell ref="E49:H49"/>
    <mergeCell ref="I49:K49"/>
    <mergeCell ref="L49:P49"/>
    <mergeCell ref="B45:F46"/>
    <mergeCell ref="J45:O45"/>
    <mergeCell ref="J46:O46"/>
    <mergeCell ref="B27:G27"/>
    <mergeCell ref="H27:P27"/>
    <mergeCell ref="B28:G28"/>
    <mergeCell ref="H28:P28"/>
    <mergeCell ref="F37:K37"/>
    <mergeCell ref="K40:L40"/>
    <mergeCell ref="M40:N40"/>
    <mergeCell ref="B41:H41"/>
    <mergeCell ref="B43:F43"/>
    <mergeCell ref="J43:O43"/>
    <mergeCell ref="B44:F44"/>
    <mergeCell ref="J44:O44"/>
    <mergeCell ref="B26:G26"/>
    <mergeCell ref="H26:L26"/>
    <mergeCell ref="M26:P26"/>
    <mergeCell ref="B22:D22"/>
    <mergeCell ref="E22:F22"/>
    <mergeCell ref="H22:L22"/>
    <mergeCell ref="M22:P22"/>
    <mergeCell ref="B23:G23"/>
    <mergeCell ref="H23:L23"/>
    <mergeCell ref="M23:P23"/>
    <mergeCell ref="B24:G24"/>
    <mergeCell ref="H24:L24"/>
    <mergeCell ref="M24:P24"/>
    <mergeCell ref="B25:G25"/>
    <mergeCell ref="H25:P25"/>
    <mergeCell ref="B16:D16"/>
    <mergeCell ref="E16:P16"/>
    <mergeCell ref="B18:D19"/>
    <mergeCell ref="E18:P19"/>
    <mergeCell ref="B21:D21"/>
    <mergeCell ref="E21:G21"/>
    <mergeCell ref="H21:L21"/>
    <mergeCell ref="M21:P21"/>
    <mergeCell ref="B14:D14"/>
    <mergeCell ref="E14:H14"/>
    <mergeCell ref="I14:K14"/>
    <mergeCell ref="L14:P14"/>
    <mergeCell ref="B15:D15"/>
    <mergeCell ref="E15:P15"/>
    <mergeCell ref="B9:F9"/>
    <mergeCell ref="J9:O9"/>
    <mergeCell ref="J10:O10"/>
    <mergeCell ref="J11:O11"/>
    <mergeCell ref="B13:D13"/>
    <mergeCell ref="E13:H13"/>
    <mergeCell ref="I13:K13"/>
    <mergeCell ref="L13:P13"/>
    <mergeCell ref="E2:L2"/>
    <mergeCell ref="K5:L5"/>
    <mergeCell ref="M5:N5"/>
    <mergeCell ref="B6:F6"/>
    <mergeCell ref="B8:F8"/>
    <mergeCell ref="J8:O8"/>
  </mergeCells>
  <phoneticPr fontId="2"/>
  <printOptions horizontalCentered="1"/>
  <pageMargins left="0" right="0" top="0" bottom="0" header="0" footer="0"/>
  <pageSetup paperSize="9" scale="92" orientation="portrait" r:id="rId1"/>
  <rowBreaks count="1" manualBreakCount="1">
    <brk id="35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44" sqref="C44"/>
    </sheetView>
  </sheetViews>
  <sheetFormatPr defaultRowHeight="18.75" x14ac:dyDescent="0.4"/>
  <sheetData>
    <row r="1" spans="1:3" x14ac:dyDescent="0.4">
      <c r="A1" s="136">
        <v>0.1</v>
      </c>
      <c r="C1" t="s">
        <v>59</v>
      </c>
    </row>
    <row r="2" spans="1:3" x14ac:dyDescent="0.4">
      <c r="A2" s="136">
        <v>0.08</v>
      </c>
      <c r="C2" t="s">
        <v>12</v>
      </c>
    </row>
    <row r="3" spans="1:3" x14ac:dyDescent="0.4">
      <c r="A3" s="137" t="s">
        <v>60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view="pageBreakPreview" zoomScale="85" zoomScaleNormal="85" zoomScaleSheetLayoutView="85" workbookViewId="0">
      <selection activeCell="H18" sqref="H18:K18"/>
    </sheetView>
  </sheetViews>
  <sheetFormatPr defaultColWidth="5.625" defaultRowHeight="18.75" x14ac:dyDescent="0.4"/>
  <cols>
    <col min="1" max="1" width="3.5" customWidth="1"/>
    <col min="2" max="7" width="4.75" customWidth="1"/>
    <col min="8" max="9" width="7.75" customWidth="1"/>
    <col min="10" max="10" width="3.375" customWidth="1"/>
    <col min="11" max="11" width="3.875" customWidth="1"/>
    <col min="12" max="13" width="6" customWidth="1"/>
    <col min="14" max="17" width="7.5" customWidth="1"/>
    <col min="18" max="18" width="10.5" hidden="1" customWidth="1"/>
  </cols>
  <sheetData>
    <row r="1" spans="1:26" ht="30" x14ac:dyDescent="0.4">
      <c r="A1" s="1"/>
      <c r="B1" s="1"/>
      <c r="C1" s="1"/>
      <c r="M1" s="12"/>
      <c r="N1" s="12"/>
      <c r="O1" s="12"/>
      <c r="P1" s="12"/>
      <c r="Q1" s="12"/>
      <c r="R1" s="1"/>
    </row>
    <row r="2" spans="1:26" s="58" customFormat="1" ht="72.75" customHeight="1" x14ac:dyDescent="0.4">
      <c r="A2" s="264" t="s">
        <v>0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</row>
    <row r="3" spans="1:26" ht="6" customHeight="1" x14ac:dyDescent="0.4">
      <c r="A3" s="1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2"/>
      <c r="R3" s="1"/>
    </row>
    <row r="4" spans="1:26" ht="19.5" x14ac:dyDescent="0.4">
      <c r="A4" s="2"/>
      <c r="B4" s="2"/>
      <c r="C4" s="2"/>
      <c r="D4" s="2"/>
      <c r="E4" s="2"/>
      <c r="F4" s="2"/>
      <c r="G4" s="2"/>
      <c r="H4" s="2"/>
      <c r="I4" s="2"/>
      <c r="J4" s="2"/>
      <c r="L4" s="186" t="s">
        <v>1</v>
      </c>
      <c r="M4" s="186"/>
      <c r="N4" s="187">
        <v>2023</v>
      </c>
      <c r="O4" s="187"/>
      <c r="P4" s="12">
        <v>10</v>
      </c>
      <c r="Q4" s="23" t="s">
        <v>2</v>
      </c>
      <c r="R4" s="2"/>
    </row>
    <row r="5" spans="1:26" ht="19.5" x14ac:dyDescent="0.4">
      <c r="A5" s="2"/>
      <c r="B5" s="2" t="s">
        <v>3</v>
      </c>
      <c r="C5" s="2"/>
      <c r="D5" s="2"/>
      <c r="E5" s="2"/>
      <c r="F5" s="23"/>
      <c r="G5" s="23"/>
      <c r="H5" s="23"/>
      <c r="I5" s="23"/>
      <c r="J5" s="23"/>
      <c r="K5" s="23"/>
      <c r="M5" s="300"/>
      <c r="N5" s="300"/>
      <c r="O5" s="300"/>
      <c r="P5" s="300"/>
      <c r="Q5" s="300"/>
      <c r="R5" s="2"/>
    </row>
    <row r="6" spans="1:26" ht="27.75" customHeight="1" x14ac:dyDescent="0.4">
      <c r="B6" s="463" t="s">
        <v>4</v>
      </c>
      <c r="C6" s="463"/>
      <c r="D6" s="463"/>
      <c r="E6" s="463"/>
      <c r="F6" s="463"/>
      <c r="G6" s="2" t="s">
        <v>5</v>
      </c>
      <c r="H6" s="2"/>
      <c r="I6" s="2"/>
      <c r="J6" s="2"/>
      <c r="K6" s="2"/>
      <c r="L6" s="2"/>
      <c r="O6" s="2"/>
      <c r="P6" s="2"/>
      <c r="Q6" s="2"/>
    </row>
    <row r="7" spans="1:26" ht="27.75" customHeight="1" thickBot="1" x14ac:dyDescent="0.45">
      <c r="A7" s="3"/>
      <c r="B7" s="2"/>
      <c r="C7" s="2"/>
      <c r="D7" s="2"/>
      <c r="E7" s="2"/>
      <c r="F7" s="2"/>
      <c r="G7" s="2"/>
      <c r="H7" s="2"/>
      <c r="I7" s="2"/>
      <c r="J7" s="2"/>
      <c r="L7" s="198"/>
      <c r="M7" s="198"/>
      <c r="N7" s="2"/>
      <c r="O7" s="2"/>
      <c r="P7" s="2"/>
      <c r="Q7" s="2"/>
      <c r="R7" s="3"/>
      <c r="X7" s="219"/>
      <c r="Y7" s="219"/>
      <c r="Z7" s="57"/>
    </row>
    <row r="8" spans="1:26" ht="26.25" customHeight="1" thickBot="1" x14ac:dyDescent="0.45">
      <c r="B8" s="220"/>
      <c r="C8" s="220"/>
      <c r="D8" s="220"/>
      <c r="E8" s="220"/>
      <c r="F8" s="220"/>
      <c r="G8" s="220"/>
      <c r="H8" s="220"/>
      <c r="I8" s="220"/>
      <c r="J8" s="86"/>
      <c r="K8" s="263" t="s">
        <v>61</v>
      </c>
      <c r="L8" s="258"/>
      <c r="M8" s="258"/>
      <c r="N8" s="258"/>
      <c r="O8" s="258"/>
      <c r="P8" s="258"/>
      <c r="Q8" s="259"/>
      <c r="W8" s="2"/>
      <c r="X8" s="2"/>
    </row>
    <row r="9" spans="1:26" ht="26.25" customHeight="1" x14ac:dyDescent="0.4">
      <c r="A9" s="2"/>
      <c r="B9" s="147" t="s">
        <v>7</v>
      </c>
      <c r="C9" s="219" t="s">
        <v>62</v>
      </c>
      <c r="D9" s="219"/>
      <c r="E9" s="219"/>
      <c r="F9" s="147" t="s">
        <v>8</v>
      </c>
      <c r="G9" s="219" t="s">
        <v>63</v>
      </c>
      <c r="H9" s="219"/>
      <c r="I9" s="219"/>
      <c r="J9" s="3"/>
      <c r="K9" s="99" t="s">
        <v>9</v>
      </c>
      <c r="L9" s="75"/>
      <c r="M9" s="201" t="s">
        <v>64</v>
      </c>
      <c r="N9" s="201"/>
      <c r="O9" s="201"/>
      <c r="P9" s="201"/>
      <c r="Q9" s="260"/>
      <c r="W9" s="2"/>
      <c r="X9" s="2"/>
    </row>
    <row r="10" spans="1:26" ht="26.25" customHeight="1" x14ac:dyDescent="0.4">
      <c r="A10" s="2"/>
      <c r="B10" s="148" t="s">
        <v>11</v>
      </c>
      <c r="C10" s="149"/>
      <c r="D10" s="149" t="s">
        <v>59</v>
      </c>
      <c r="E10" s="465" t="s">
        <v>13</v>
      </c>
      <c r="F10" s="465"/>
      <c r="G10" s="466">
        <v>8888888</v>
      </c>
      <c r="H10" s="466"/>
      <c r="I10" s="466"/>
      <c r="J10" s="3"/>
      <c r="K10" s="99" t="s">
        <v>14</v>
      </c>
      <c r="L10" s="75"/>
      <c r="M10" s="201" t="s">
        <v>65</v>
      </c>
      <c r="N10" s="201"/>
      <c r="O10" s="201"/>
      <c r="P10" s="201"/>
      <c r="Q10" s="260"/>
      <c r="W10" s="2"/>
      <c r="X10" s="2"/>
    </row>
    <row r="11" spans="1:26" ht="25.5" customHeight="1" x14ac:dyDescent="0.4">
      <c r="A11" s="2"/>
      <c r="B11" s="61" t="s">
        <v>16</v>
      </c>
      <c r="C11" s="23"/>
      <c r="D11" s="187" t="s">
        <v>66</v>
      </c>
      <c r="E11" s="187"/>
      <c r="F11" s="187"/>
      <c r="G11" s="187"/>
      <c r="H11" s="187"/>
      <c r="I11" s="187"/>
      <c r="J11" s="128"/>
      <c r="K11" s="99" t="s">
        <v>18</v>
      </c>
      <c r="L11" s="75"/>
      <c r="M11" s="201" t="s">
        <v>67</v>
      </c>
      <c r="N11" s="201"/>
      <c r="O11" s="201"/>
      <c r="P11" s="226"/>
      <c r="Q11" s="100" t="s">
        <v>20</v>
      </c>
      <c r="W11" s="2"/>
      <c r="X11" s="2"/>
    </row>
    <row r="12" spans="1:26" ht="26.25" customHeight="1" thickBot="1" x14ac:dyDescent="0.45">
      <c r="A12" s="2"/>
      <c r="B12" s="150" t="s">
        <v>21</v>
      </c>
      <c r="C12" s="151"/>
      <c r="D12" s="464" t="s">
        <v>65</v>
      </c>
      <c r="E12" s="464"/>
      <c r="F12" s="464"/>
      <c r="G12" s="464"/>
      <c r="H12" s="464"/>
      <c r="I12" s="464"/>
      <c r="J12" s="3"/>
      <c r="K12" s="101" t="s">
        <v>23</v>
      </c>
      <c r="L12" s="102"/>
      <c r="M12" s="261" t="s">
        <v>24</v>
      </c>
      <c r="N12" s="261"/>
      <c r="O12" s="261"/>
      <c r="P12" s="261"/>
      <c r="Q12" s="262"/>
      <c r="W12" s="2"/>
      <c r="X12" s="2"/>
    </row>
    <row r="13" spans="1:26" ht="26.25" customHeight="1" thickBot="1" x14ac:dyDescent="0.4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X13" s="2"/>
      <c r="Y13" s="2"/>
    </row>
    <row r="14" spans="1:26" ht="25.5" customHeight="1" x14ac:dyDescent="0.4">
      <c r="B14" s="241" t="s">
        <v>25</v>
      </c>
      <c r="C14" s="242"/>
      <c r="D14" s="243"/>
      <c r="E14" s="247">
        <f>H24</f>
        <v>227240.00000000003</v>
      </c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8"/>
    </row>
    <row r="15" spans="1:26" ht="20.25" customHeight="1" thickBot="1" x14ac:dyDescent="0.45">
      <c r="B15" s="244"/>
      <c r="C15" s="245"/>
      <c r="D15" s="246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50"/>
    </row>
    <row r="16" spans="1:26" ht="26.25" thickBot="1" x14ac:dyDescent="0.45">
      <c r="A16" s="9"/>
      <c r="B16" s="9"/>
      <c r="C16" s="9"/>
      <c r="D16" s="8"/>
      <c r="E16" s="8"/>
      <c r="F16" s="8"/>
      <c r="G16" s="8"/>
      <c r="H16" s="8"/>
      <c r="I16" s="8"/>
      <c r="J16" s="8"/>
      <c r="K16" s="8"/>
      <c r="L16" s="8"/>
      <c r="M16" s="2"/>
      <c r="N16" s="2"/>
      <c r="O16" s="2"/>
      <c r="P16" s="2"/>
      <c r="Q16" s="2"/>
      <c r="R16" s="9"/>
    </row>
    <row r="17" spans="1:18" ht="43.5" customHeight="1" thickBot="1" x14ac:dyDescent="0.45">
      <c r="B17" s="402" t="s">
        <v>26</v>
      </c>
      <c r="C17" s="256"/>
      <c r="D17" s="256"/>
      <c r="E17" s="472" t="s">
        <v>48</v>
      </c>
      <c r="F17" s="473"/>
      <c r="G17" s="474"/>
      <c r="H17" s="475" t="s">
        <v>49</v>
      </c>
      <c r="I17" s="255"/>
      <c r="J17" s="255"/>
      <c r="K17" s="255"/>
      <c r="L17" s="476" t="s">
        <v>68</v>
      </c>
      <c r="M17" s="256"/>
      <c r="N17" s="257"/>
      <c r="O17" s="402" t="s">
        <v>69</v>
      </c>
      <c r="P17" s="256"/>
      <c r="Q17" s="257"/>
    </row>
    <row r="18" spans="1:18" ht="29.25" customHeight="1" x14ac:dyDescent="0.4">
      <c r="B18" s="398" t="s">
        <v>50</v>
      </c>
      <c r="C18" s="399"/>
      <c r="D18" s="399"/>
      <c r="E18" s="419">
        <v>10</v>
      </c>
      <c r="F18" s="399"/>
      <c r="G18" s="103" t="s">
        <v>35</v>
      </c>
      <c r="H18" s="477">
        <v>200400</v>
      </c>
      <c r="I18" s="478"/>
      <c r="J18" s="478"/>
      <c r="K18" s="478"/>
      <c r="L18" s="479">
        <v>3000</v>
      </c>
      <c r="M18" s="478"/>
      <c r="N18" s="480"/>
      <c r="O18" s="479">
        <v>4000</v>
      </c>
      <c r="P18" s="478"/>
      <c r="Q18" s="480"/>
    </row>
    <row r="19" spans="1:18" ht="29.25" customHeight="1" x14ac:dyDescent="0.4">
      <c r="B19" s="227" t="s">
        <v>51</v>
      </c>
      <c r="C19" s="228"/>
      <c r="D19" s="228"/>
      <c r="E19" s="228"/>
      <c r="F19" s="228"/>
      <c r="G19" s="385"/>
      <c r="H19" s="386">
        <v>-400</v>
      </c>
      <c r="I19" s="232"/>
      <c r="J19" s="232"/>
      <c r="K19" s="232"/>
      <c r="L19" s="467"/>
      <c r="M19" s="232"/>
      <c r="N19" s="468"/>
      <c r="O19" s="469"/>
      <c r="P19" s="470"/>
      <c r="Q19" s="471"/>
    </row>
    <row r="20" spans="1:18" ht="29.25" customHeight="1" x14ac:dyDescent="0.4">
      <c r="B20" s="481" t="s">
        <v>58</v>
      </c>
      <c r="C20" s="482"/>
      <c r="D20" s="482"/>
      <c r="E20" s="482"/>
      <c r="F20" s="482"/>
      <c r="G20" s="483"/>
      <c r="H20" s="484">
        <f>SUM(H18:K19)</f>
        <v>200000</v>
      </c>
      <c r="I20" s="485"/>
      <c r="J20" s="485"/>
      <c r="K20" s="485"/>
      <c r="L20" s="486">
        <f>SUM(L18:N19)</f>
        <v>3000</v>
      </c>
      <c r="M20" s="485"/>
      <c r="N20" s="487"/>
      <c r="O20" s="486">
        <f>SUM(O18:Q19)</f>
        <v>4000</v>
      </c>
      <c r="P20" s="485"/>
      <c r="Q20" s="487"/>
    </row>
    <row r="21" spans="1:18" ht="29.25" customHeight="1" x14ac:dyDescent="0.4">
      <c r="B21" s="481" t="s">
        <v>57</v>
      </c>
      <c r="C21" s="482"/>
      <c r="D21" s="482"/>
      <c r="E21" s="482"/>
      <c r="F21" s="482"/>
      <c r="G21" s="483"/>
      <c r="H21" s="488">
        <f>H20+L20+O18</f>
        <v>207000</v>
      </c>
      <c r="I21" s="489"/>
      <c r="J21" s="489"/>
      <c r="K21" s="489"/>
      <c r="L21" s="489"/>
      <c r="M21" s="489"/>
      <c r="N21" s="489"/>
      <c r="O21" s="490"/>
      <c r="P21" s="490"/>
      <c r="Q21" s="491"/>
    </row>
    <row r="22" spans="1:18" ht="29.25" customHeight="1" x14ac:dyDescent="0.4">
      <c r="B22" s="227" t="s">
        <v>52</v>
      </c>
      <c r="C22" s="228"/>
      <c r="D22" s="228"/>
      <c r="E22" s="228"/>
      <c r="F22" s="228"/>
      <c r="G22" s="385"/>
      <c r="H22" s="386">
        <f>R22-H20</f>
        <v>20000.000000000029</v>
      </c>
      <c r="I22" s="232"/>
      <c r="J22" s="232"/>
      <c r="K22" s="232"/>
      <c r="L22" s="467">
        <f>R23-L20</f>
        <v>240</v>
      </c>
      <c r="M22" s="232"/>
      <c r="N22" s="468"/>
      <c r="O22" s="469"/>
      <c r="P22" s="470"/>
      <c r="Q22" s="471"/>
      <c r="R22">
        <f>H20*1.1</f>
        <v>220000.00000000003</v>
      </c>
    </row>
    <row r="23" spans="1:18" ht="29.25" customHeight="1" thickBot="1" x14ac:dyDescent="0.45">
      <c r="B23" s="492" t="s">
        <v>38</v>
      </c>
      <c r="C23" s="493"/>
      <c r="D23" s="493"/>
      <c r="E23" s="493"/>
      <c r="F23" s="493"/>
      <c r="G23" s="494"/>
      <c r="H23" s="495">
        <f>H22+L22</f>
        <v>20240.000000000029</v>
      </c>
      <c r="I23" s="496"/>
      <c r="J23" s="496"/>
      <c r="K23" s="496"/>
      <c r="L23" s="496"/>
      <c r="M23" s="496"/>
      <c r="N23" s="496"/>
      <c r="O23" s="496"/>
      <c r="P23" s="496"/>
      <c r="Q23" s="497"/>
      <c r="R23">
        <f>L20*1.08</f>
        <v>3240</v>
      </c>
    </row>
    <row r="24" spans="1:18" ht="32.25" customHeight="1" thickBot="1" x14ac:dyDescent="0.45">
      <c r="B24" s="382" t="s">
        <v>39</v>
      </c>
      <c r="C24" s="383"/>
      <c r="D24" s="383"/>
      <c r="E24" s="383"/>
      <c r="F24" s="383"/>
      <c r="G24" s="384"/>
      <c r="H24" s="498">
        <f>H21+H23</f>
        <v>227240.00000000003</v>
      </c>
      <c r="I24" s="499"/>
      <c r="J24" s="499"/>
      <c r="K24" s="499"/>
      <c r="L24" s="499"/>
      <c r="M24" s="499"/>
      <c r="N24" s="499"/>
      <c r="O24" s="499"/>
      <c r="P24" s="499"/>
      <c r="Q24" s="500"/>
    </row>
    <row r="25" spans="1:18" ht="19.5" x14ac:dyDescent="0.4">
      <c r="A25" s="2"/>
      <c r="B25" s="2"/>
      <c r="C25" s="2"/>
      <c r="D25" s="7"/>
      <c r="E25" s="7"/>
      <c r="F25" s="7"/>
      <c r="G25" s="7"/>
      <c r="H25" s="7"/>
      <c r="I25" s="7"/>
      <c r="J25" s="7"/>
      <c r="K25" s="7"/>
      <c r="L25" s="7"/>
      <c r="M25" s="2"/>
      <c r="N25" s="2"/>
      <c r="O25" s="2"/>
      <c r="P25" s="2"/>
      <c r="Q25" s="2"/>
      <c r="R25" s="2"/>
    </row>
    <row r="26" spans="1:18" ht="19.5" x14ac:dyDescent="0.4">
      <c r="A26" s="2"/>
      <c r="B26" s="2"/>
      <c r="C26" s="2"/>
      <c r="D26" s="7"/>
      <c r="E26" s="7"/>
      <c r="F26" s="7"/>
      <c r="G26" s="7"/>
      <c r="H26" s="7"/>
      <c r="I26" s="7"/>
      <c r="J26" s="7"/>
      <c r="K26" s="7"/>
      <c r="L26" s="7"/>
      <c r="M26" s="2"/>
      <c r="N26" s="2"/>
      <c r="O26" s="2"/>
      <c r="P26" s="2"/>
      <c r="Q26" s="2"/>
      <c r="R26" s="2"/>
    </row>
    <row r="27" spans="1:18" ht="19.5" x14ac:dyDescent="0.4">
      <c r="A27" s="2"/>
      <c r="B27" s="2"/>
      <c r="C27" s="2"/>
      <c r="D27" s="7"/>
      <c r="E27" s="7"/>
      <c r="F27" s="7"/>
      <c r="G27" s="7"/>
      <c r="H27" s="7"/>
      <c r="I27" s="7"/>
      <c r="J27" s="7"/>
      <c r="K27" s="7"/>
      <c r="L27" s="7"/>
      <c r="M27" s="2"/>
      <c r="N27" s="2"/>
      <c r="O27" s="2"/>
      <c r="P27" s="2"/>
      <c r="Q27" s="2"/>
      <c r="R27" s="2"/>
    </row>
    <row r="28" spans="1:18" ht="19.5" x14ac:dyDescent="0.4">
      <c r="A28" s="2"/>
      <c r="B28" s="2"/>
      <c r="C28" s="2"/>
      <c r="D28" s="7"/>
      <c r="E28" s="7"/>
      <c r="F28" s="7"/>
      <c r="G28" s="7"/>
      <c r="H28" s="7"/>
      <c r="I28" s="7"/>
      <c r="J28" s="7"/>
      <c r="K28" s="7"/>
      <c r="L28" s="7"/>
      <c r="M28" s="2"/>
      <c r="N28" s="2"/>
      <c r="O28" s="2"/>
      <c r="P28" s="2"/>
      <c r="Q28" s="2"/>
      <c r="R28" s="2"/>
    </row>
    <row r="29" spans="1:18" ht="19.5" x14ac:dyDescent="0.4">
      <c r="A29" s="2"/>
      <c r="B29" s="2"/>
      <c r="C29" s="2"/>
      <c r="D29" s="7"/>
      <c r="E29" s="7"/>
      <c r="F29" s="7"/>
      <c r="G29" s="7"/>
      <c r="H29" s="7"/>
      <c r="I29" s="7"/>
      <c r="J29" s="7"/>
      <c r="K29" s="7"/>
      <c r="L29" s="7"/>
      <c r="M29" s="2"/>
      <c r="N29" s="2"/>
      <c r="O29" s="2"/>
      <c r="P29" s="2"/>
      <c r="Q29" s="2"/>
      <c r="R29" s="2"/>
    </row>
    <row r="30" spans="1:18" ht="19.5" x14ac:dyDescent="0.4">
      <c r="A30" s="2"/>
      <c r="B30" s="2"/>
      <c r="C30" s="2"/>
      <c r="D30" s="7"/>
      <c r="E30" s="7"/>
      <c r="F30" s="7"/>
      <c r="G30" s="7"/>
      <c r="H30" s="7"/>
      <c r="I30" s="7"/>
      <c r="J30" s="7"/>
      <c r="K30" s="7"/>
      <c r="L30" s="7"/>
      <c r="M30" s="2"/>
      <c r="N30" s="2"/>
      <c r="O30" s="2"/>
      <c r="P30" s="2"/>
      <c r="Q30" s="2"/>
      <c r="R30" s="2"/>
    </row>
    <row r="31" spans="1:18" ht="19.5" x14ac:dyDescent="0.4">
      <c r="A31" s="2"/>
      <c r="B31" s="2"/>
      <c r="C31" s="2"/>
      <c r="D31" s="7"/>
      <c r="E31" s="7"/>
      <c r="F31" s="7"/>
      <c r="G31" s="7"/>
      <c r="H31" s="7"/>
      <c r="I31" s="7"/>
      <c r="J31" s="7"/>
      <c r="K31" s="7"/>
      <c r="L31" s="7"/>
      <c r="M31" s="2"/>
      <c r="N31" s="2"/>
      <c r="O31" s="2" t="s">
        <v>70</v>
      </c>
      <c r="P31" s="2"/>
      <c r="Q31" s="2"/>
      <c r="R31" s="2"/>
    </row>
    <row r="32" spans="1:18" ht="30" x14ac:dyDescent="0.4">
      <c r="A32" s="1"/>
      <c r="B32" s="1"/>
      <c r="C32" s="1"/>
      <c r="M32" s="12"/>
      <c r="N32" s="12"/>
      <c r="O32" s="12"/>
      <c r="P32" s="12"/>
      <c r="Q32" s="12"/>
      <c r="R32" s="1"/>
    </row>
    <row r="33" spans="1:26" s="58" customFormat="1" ht="72.75" customHeight="1" x14ac:dyDescent="0.4">
      <c r="A33" s="501" t="s">
        <v>40</v>
      </c>
      <c r="B33" s="502"/>
      <c r="C33" s="502"/>
      <c r="D33" s="502"/>
      <c r="E33" s="502"/>
      <c r="F33" s="502"/>
      <c r="G33" s="502"/>
      <c r="H33" s="502"/>
      <c r="I33" s="502"/>
      <c r="J33" s="502"/>
      <c r="K33" s="502"/>
      <c r="L33" s="502"/>
      <c r="M33" s="502"/>
      <c r="N33" s="502"/>
      <c r="O33" s="502"/>
      <c r="P33" s="502"/>
      <c r="Q33" s="502"/>
      <c r="R33" s="502"/>
    </row>
    <row r="34" spans="1:26" ht="6" customHeight="1" x14ac:dyDescent="0.4">
      <c r="A34" s="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2"/>
      <c r="R34" s="1"/>
    </row>
    <row r="35" spans="1:26" ht="19.5" x14ac:dyDescent="0.4">
      <c r="A35" s="2"/>
      <c r="B35" s="2"/>
      <c r="C35" s="2"/>
      <c r="D35" s="2"/>
      <c r="E35" s="2"/>
      <c r="F35" s="2"/>
      <c r="G35" s="2"/>
      <c r="H35" s="2"/>
      <c r="I35" s="2"/>
      <c r="J35" s="2"/>
      <c r="L35" s="186" t="s">
        <v>1</v>
      </c>
      <c r="M35" s="186"/>
      <c r="N35" s="187">
        <f>N4</f>
        <v>2023</v>
      </c>
      <c r="O35" s="187"/>
      <c r="P35" s="12">
        <f>P4</f>
        <v>10</v>
      </c>
      <c r="Q35" s="23" t="str">
        <f>Q4</f>
        <v>20日</v>
      </c>
      <c r="R35" s="2"/>
    </row>
    <row r="36" spans="1:26" ht="19.5" x14ac:dyDescent="0.4">
      <c r="A36" s="2"/>
      <c r="B36" s="2" t="s">
        <v>3</v>
      </c>
      <c r="C36" s="2"/>
      <c r="D36" s="2"/>
      <c r="E36" s="2"/>
      <c r="F36" s="23"/>
      <c r="G36" s="23"/>
      <c r="H36" s="23"/>
      <c r="I36" s="23"/>
      <c r="J36" s="23"/>
      <c r="K36" s="23"/>
      <c r="M36" s="300"/>
      <c r="N36" s="300"/>
      <c r="O36" s="300"/>
      <c r="P36" s="300"/>
      <c r="Q36" s="300"/>
      <c r="R36" s="2"/>
    </row>
    <row r="37" spans="1:26" ht="27.75" customHeight="1" x14ac:dyDescent="0.4">
      <c r="B37" s="503" t="str">
        <f>B6</f>
        <v>東日本営業部</v>
      </c>
      <c r="C37" s="503"/>
      <c r="D37" s="503"/>
      <c r="E37" s="503"/>
      <c r="F37" s="503"/>
      <c r="G37" s="2" t="s">
        <v>5</v>
      </c>
      <c r="H37" s="2"/>
      <c r="I37" s="2"/>
      <c r="J37" s="2"/>
      <c r="K37" s="2"/>
      <c r="L37" s="2"/>
      <c r="O37" s="2"/>
      <c r="P37" s="2"/>
      <c r="Q37" s="2"/>
    </row>
    <row r="38" spans="1:26" ht="27.75" customHeight="1" thickBot="1" x14ac:dyDescent="0.45">
      <c r="A38" s="3"/>
      <c r="B38" s="2"/>
      <c r="C38" s="2"/>
      <c r="D38" s="2"/>
      <c r="E38" s="2"/>
      <c r="F38" s="2"/>
      <c r="G38" s="2"/>
      <c r="H38" s="2"/>
      <c r="I38" s="2"/>
      <c r="J38" s="2"/>
      <c r="L38" s="198"/>
      <c r="M38" s="198"/>
      <c r="N38" s="2"/>
      <c r="O38" s="2"/>
      <c r="P38" s="2"/>
      <c r="Q38" s="2"/>
      <c r="R38" s="3"/>
      <c r="X38" s="219"/>
      <c r="Y38" s="219"/>
      <c r="Z38" s="57"/>
    </row>
    <row r="39" spans="1:26" ht="26.25" customHeight="1" thickBot="1" x14ac:dyDescent="0.45">
      <c r="B39" s="220"/>
      <c r="C39" s="220"/>
      <c r="D39" s="220"/>
      <c r="E39" s="220"/>
      <c r="F39" s="220"/>
      <c r="G39" s="220"/>
      <c r="H39" s="220"/>
      <c r="I39" s="220"/>
      <c r="J39" s="86"/>
      <c r="K39" s="504" t="s">
        <v>61</v>
      </c>
      <c r="L39" s="505"/>
      <c r="M39" s="505"/>
      <c r="N39" s="505"/>
      <c r="O39" s="505"/>
      <c r="P39" s="505"/>
      <c r="Q39" s="506"/>
      <c r="W39" s="2"/>
      <c r="X39" s="2"/>
    </row>
    <row r="40" spans="1:26" ht="26.25" customHeight="1" x14ac:dyDescent="0.4">
      <c r="A40" s="2"/>
      <c r="B40" s="59" t="s">
        <v>7</v>
      </c>
      <c r="C40" s="507" t="str">
        <f>C9</f>
        <v>三菱ＵＦＪ</v>
      </c>
      <c r="D40" s="507"/>
      <c r="E40" s="507"/>
      <c r="F40" s="143" t="s">
        <v>8</v>
      </c>
      <c r="G40" s="507" t="str">
        <f>G9</f>
        <v>難波支店</v>
      </c>
      <c r="H40" s="507"/>
      <c r="I40" s="507"/>
      <c r="J40" s="3"/>
      <c r="K40" s="129" t="s">
        <v>9</v>
      </c>
      <c r="L40" s="75"/>
      <c r="M40" s="201" t="str">
        <f>M9</f>
        <v>静岡県磐田市飛平松１２７７</v>
      </c>
      <c r="N40" s="201"/>
      <c r="O40" s="201"/>
      <c r="P40" s="201"/>
      <c r="Q40" s="508"/>
      <c r="W40" s="2"/>
      <c r="X40" s="2"/>
    </row>
    <row r="41" spans="1:26" ht="26.25" customHeight="1" x14ac:dyDescent="0.4">
      <c r="A41" s="2"/>
      <c r="B41" s="62" t="s">
        <v>11</v>
      </c>
      <c r="C41" s="144"/>
      <c r="D41" s="145" t="str">
        <f>D10</f>
        <v>普通</v>
      </c>
      <c r="E41" s="509" t="s">
        <v>13</v>
      </c>
      <c r="F41" s="509"/>
      <c r="G41" s="510">
        <f>G10</f>
        <v>8888888</v>
      </c>
      <c r="H41" s="510"/>
      <c r="I41" s="510"/>
      <c r="J41" s="3"/>
      <c r="K41" s="129" t="s">
        <v>14</v>
      </c>
      <c r="L41" s="75"/>
      <c r="M41" s="201" t="str">
        <f>M10</f>
        <v>〇×△株式会社</v>
      </c>
      <c r="N41" s="201"/>
      <c r="O41" s="201"/>
      <c r="P41" s="201"/>
      <c r="Q41" s="508"/>
      <c r="W41" s="2"/>
      <c r="X41" s="2"/>
    </row>
    <row r="42" spans="1:26" ht="25.5" customHeight="1" x14ac:dyDescent="0.4">
      <c r="A42" s="2"/>
      <c r="B42" s="61" t="s">
        <v>16</v>
      </c>
      <c r="C42" s="146"/>
      <c r="D42" s="511" t="str">
        <f>D11</f>
        <v>マルバツサンカク（カ</v>
      </c>
      <c r="E42" s="511"/>
      <c r="F42" s="511"/>
      <c r="G42" s="511"/>
      <c r="H42" s="511"/>
      <c r="I42" s="511"/>
      <c r="J42" s="128"/>
      <c r="K42" s="129" t="s">
        <v>18</v>
      </c>
      <c r="L42" s="75"/>
      <c r="M42" s="201" t="str">
        <f>M11</f>
        <v>山田太郎</v>
      </c>
      <c r="N42" s="201"/>
      <c r="O42" s="201"/>
      <c r="P42" s="226"/>
      <c r="Q42" s="130" t="s">
        <v>20</v>
      </c>
      <c r="W42" s="2"/>
      <c r="X42" s="2"/>
    </row>
    <row r="43" spans="1:26" ht="26.25" customHeight="1" thickBot="1" x14ac:dyDescent="0.45">
      <c r="A43" s="2"/>
      <c r="B43" s="59" t="s">
        <v>21</v>
      </c>
      <c r="C43" s="144"/>
      <c r="D43" s="507" t="str">
        <f>D12</f>
        <v>〇×△株式会社</v>
      </c>
      <c r="E43" s="507"/>
      <c r="F43" s="507"/>
      <c r="G43" s="507"/>
      <c r="H43" s="507"/>
      <c r="I43" s="507"/>
      <c r="J43" s="3"/>
      <c r="K43" s="131" t="s">
        <v>23</v>
      </c>
      <c r="L43" s="132"/>
      <c r="M43" s="512" t="str">
        <f>M12</f>
        <v>0538-661211</v>
      </c>
      <c r="N43" s="512"/>
      <c r="O43" s="512"/>
      <c r="P43" s="512"/>
      <c r="Q43" s="513"/>
      <c r="W43" s="2"/>
      <c r="X43" s="2"/>
    </row>
    <row r="44" spans="1:26" ht="26.25" customHeight="1" thickBot="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X44" s="2"/>
      <c r="Y44" s="2"/>
    </row>
    <row r="45" spans="1:26" ht="25.5" customHeight="1" x14ac:dyDescent="0.4">
      <c r="B45" s="514" t="s">
        <v>25</v>
      </c>
      <c r="C45" s="515"/>
      <c r="D45" s="516"/>
      <c r="E45" s="520">
        <f>H55</f>
        <v>227240.00000000003</v>
      </c>
      <c r="F45" s="521"/>
      <c r="G45" s="521"/>
      <c r="H45" s="521"/>
      <c r="I45" s="521"/>
      <c r="J45" s="521"/>
      <c r="K45" s="521"/>
      <c r="L45" s="521"/>
      <c r="M45" s="521"/>
      <c r="N45" s="521"/>
      <c r="O45" s="521"/>
      <c r="P45" s="521"/>
      <c r="Q45" s="522"/>
    </row>
    <row r="46" spans="1:26" ht="20.25" customHeight="1" thickBot="1" x14ac:dyDescent="0.45">
      <c r="B46" s="517"/>
      <c r="C46" s="518"/>
      <c r="D46" s="519"/>
      <c r="E46" s="523"/>
      <c r="F46" s="524"/>
      <c r="G46" s="524"/>
      <c r="H46" s="524"/>
      <c r="I46" s="524"/>
      <c r="J46" s="524"/>
      <c r="K46" s="524"/>
      <c r="L46" s="524"/>
      <c r="M46" s="524"/>
      <c r="N46" s="524"/>
      <c r="O46" s="524"/>
      <c r="P46" s="524"/>
      <c r="Q46" s="525"/>
    </row>
    <row r="47" spans="1:26" ht="26.25" thickBot="1" x14ac:dyDescent="0.45">
      <c r="A47" s="9"/>
      <c r="B47" s="9"/>
      <c r="C47" s="9"/>
      <c r="D47" s="8"/>
      <c r="E47" s="8"/>
      <c r="F47" s="8"/>
      <c r="G47" s="8"/>
      <c r="H47" s="8"/>
      <c r="I47" s="8"/>
      <c r="J47" s="8"/>
      <c r="K47" s="8"/>
      <c r="L47" s="8"/>
      <c r="M47" s="2"/>
      <c r="N47" s="2"/>
      <c r="O47" s="2"/>
      <c r="P47" s="2"/>
      <c r="Q47" s="2"/>
      <c r="R47" s="9"/>
    </row>
    <row r="48" spans="1:26" ht="30" customHeight="1" thickBot="1" x14ac:dyDescent="0.45">
      <c r="B48" s="533" t="s">
        <v>26</v>
      </c>
      <c r="C48" s="534"/>
      <c r="D48" s="534"/>
      <c r="E48" s="535" t="s">
        <v>48</v>
      </c>
      <c r="F48" s="536"/>
      <c r="G48" s="536"/>
      <c r="H48" s="537" t="s">
        <v>49</v>
      </c>
      <c r="I48" s="538"/>
      <c r="J48" s="538"/>
      <c r="K48" s="538"/>
      <c r="L48" s="539" t="s">
        <v>32</v>
      </c>
      <c r="M48" s="534"/>
      <c r="N48" s="540"/>
      <c r="O48" s="534" t="s">
        <v>69</v>
      </c>
      <c r="P48" s="534"/>
      <c r="Q48" s="541"/>
    </row>
    <row r="49" spans="1:18" ht="29.25" customHeight="1" x14ac:dyDescent="0.4">
      <c r="B49" s="526" t="s">
        <v>50</v>
      </c>
      <c r="C49" s="307"/>
      <c r="D49" s="307"/>
      <c r="E49" s="306">
        <f>E18</f>
        <v>10</v>
      </c>
      <c r="F49" s="307"/>
      <c r="G49" s="104" t="s">
        <v>35</v>
      </c>
      <c r="H49" s="527">
        <f t="shared" ref="H49:H54" si="0">H18</f>
        <v>200400</v>
      </c>
      <c r="I49" s="528"/>
      <c r="J49" s="528"/>
      <c r="K49" s="528"/>
      <c r="L49" s="529">
        <f>L18</f>
        <v>3000</v>
      </c>
      <c r="M49" s="528"/>
      <c r="N49" s="530"/>
      <c r="O49" s="531">
        <f>O18</f>
        <v>4000</v>
      </c>
      <c r="P49" s="531"/>
      <c r="Q49" s="532"/>
    </row>
    <row r="50" spans="1:18" ht="29.25" customHeight="1" x14ac:dyDescent="0.4">
      <c r="B50" s="542" t="s">
        <v>51</v>
      </c>
      <c r="C50" s="228"/>
      <c r="D50" s="228"/>
      <c r="E50" s="228"/>
      <c r="F50" s="228"/>
      <c r="G50" s="228"/>
      <c r="H50" s="543">
        <f t="shared" si="0"/>
        <v>-400</v>
      </c>
      <c r="I50" s="544"/>
      <c r="J50" s="544"/>
      <c r="K50" s="544"/>
      <c r="L50" s="545">
        <f>L19</f>
        <v>0</v>
      </c>
      <c r="M50" s="544"/>
      <c r="N50" s="546"/>
      <c r="O50" s="547"/>
      <c r="P50" s="548"/>
      <c r="Q50" s="549"/>
    </row>
    <row r="51" spans="1:18" ht="29.25" customHeight="1" x14ac:dyDescent="0.4">
      <c r="B51" s="553" t="s">
        <v>58</v>
      </c>
      <c r="C51" s="482"/>
      <c r="D51" s="482"/>
      <c r="E51" s="482"/>
      <c r="F51" s="482"/>
      <c r="G51" s="482"/>
      <c r="H51" s="554">
        <f t="shared" si="0"/>
        <v>200000</v>
      </c>
      <c r="I51" s="555"/>
      <c r="J51" s="555"/>
      <c r="K51" s="555"/>
      <c r="L51" s="556">
        <f>L20</f>
        <v>3000</v>
      </c>
      <c r="M51" s="555"/>
      <c r="N51" s="557"/>
      <c r="O51" s="550"/>
      <c r="P51" s="551"/>
      <c r="Q51" s="552"/>
    </row>
    <row r="52" spans="1:18" ht="29.25" customHeight="1" x14ac:dyDescent="0.4">
      <c r="B52" s="553" t="s">
        <v>57</v>
      </c>
      <c r="C52" s="482"/>
      <c r="D52" s="482"/>
      <c r="E52" s="482"/>
      <c r="F52" s="482"/>
      <c r="G52" s="482"/>
      <c r="H52" s="563">
        <f t="shared" si="0"/>
        <v>207000</v>
      </c>
      <c r="I52" s="564"/>
      <c r="J52" s="564"/>
      <c r="K52" s="564"/>
      <c r="L52" s="564"/>
      <c r="M52" s="564"/>
      <c r="N52" s="564"/>
      <c r="O52" s="564"/>
      <c r="P52" s="564"/>
      <c r="Q52" s="565"/>
    </row>
    <row r="53" spans="1:18" ht="29.25" customHeight="1" x14ac:dyDescent="0.4">
      <c r="B53" s="542" t="s">
        <v>52</v>
      </c>
      <c r="C53" s="228"/>
      <c r="D53" s="228"/>
      <c r="E53" s="228"/>
      <c r="F53" s="228"/>
      <c r="G53" s="228"/>
      <c r="H53" s="566">
        <f t="shared" si="0"/>
        <v>20000.000000000029</v>
      </c>
      <c r="I53" s="567"/>
      <c r="J53" s="567"/>
      <c r="K53" s="568"/>
      <c r="L53" s="567">
        <f>L51*1.08</f>
        <v>3240</v>
      </c>
      <c r="M53" s="567"/>
      <c r="N53" s="567"/>
      <c r="O53" s="571"/>
      <c r="P53" s="572"/>
      <c r="Q53" s="573"/>
    </row>
    <row r="54" spans="1:18" ht="29.25" customHeight="1" thickBot="1" x14ac:dyDescent="0.45">
      <c r="B54" s="569" t="s">
        <v>38</v>
      </c>
      <c r="C54" s="570"/>
      <c r="D54" s="570"/>
      <c r="E54" s="570"/>
      <c r="F54" s="570"/>
      <c r="G54" s="570"/>
      <c r="H54" s="574">
        <f t="shared" si="0"/>
        <v>20240.000000000029</v>
      </c>
      <c r="I54" s="575"/>
      <c r="J54" s="575"/>
      <c r="K54" s="575"/>
      <c r="L54" s="575"/>
      <c r="M54" s="575"/>
      <c r="N54" s="575"/>
      <c r="O54" s="575"/>
      <c r="P54" s="575"/>
      <c r="Q54" s="576"/>
    </row>
    <row r="55" spans="1:18" ht="32.25" customHeight="1" thickBot="1" x14ac:dyDescent="0.45">
      <c r="B55" s="558" t="s">
        <v>39</v>
      </c>
      <c r="C55" s="559"/>
      <c r="D55" s="559"/>
      <c r="E55" s="559"/>
      <c r="F55" s="559"/>
      <c r="G55" s="559"/>
      <c r="H55" s="560">
        <f>H52+H54</f>
        <v>227240.00000000003</v>
      </c>
      <c r="I55" s="561"/>
      <c r="J55" s="561"/>
      <c r="K55" s="561"/>
      <c r="L55" s="561"/>
      <c r="M55" s="561"/>
      <c r="N55" s="561"/>
      <c r="O55" s="561"/>
      <c r="P55" s="561"/>
      <c r="Q55" s="562"/>
    </row>
    <row r="56" spans="1:18" ht="19.5" x14ac:dyDescent="0.4">
      <c r="A56" s="2"/>
      <c r="B56" s="2"/>
      <c r="C56" s="2"/>
      <c r="D56" s="7"/>
      <c r="E56" s="7"/>
      <c r="F56" s="7"/>
      <c r="G56" s="7"/>
      <c r="H56" s="7"/>
      <c r="I56" s="7"/>
      <c r="J56" s="7"/>
      <c r="K56" s="7"/>
      <c r="L56" s="7"/>
      <c r="M56" s="2"/>
      <c r="N56" s="2"/>
      <c r="O56" s="2"/>
      <c r="P56" s="2"/>
      <c r="Q56" s="2"/>
      <c r="R56" s="2"/>
    </row>
    <row r="57" spans="1:18" ht="19.5" x14ac:dyDescent="0.4">
      <c r="A57" s="2"/>
      <c r="B57" s="2"/>
      <c r="C57" s="2"/>
      <c r="D57" s="7"/>
      <c r="E57" s="7"/>
      <c r="F57" s="7"/>
      <c r="G57" s="7"/>
      <c r="H57" s="7"/>
      <c r="I57" s="7"/>
      <c r="J57" s="7"/>
      <c r="K57" s="7"/>
      <c r="L57" s="7"/>
      <c r="M57" s="2"/>
      <c r="N57" s="2"/>
      <c r="O57" s="2"/>
      <c r="P57" s="2"/>
      <c r="Q57" s="2"/>
      <c r="R57" s="2"/>
    </row>
    <row r="58" spans="1:18" ht="19.5" x14ac:dyDescent="0.4">
      <c r="A58" s="2"/>
      <c r="B58" s="2"/>
      <c r="C58" s="2"/>
      <c r="D58" s="7"/>
      <c r="E58" s="7"/>
      <c r="F58" s="7"/>
      <c r="G58" s="7"/>
      <c r="H58" s="7"/>
      <c r="I58" s="7"/>
      <c r="J58" s="7"/>
      <c r="K58" s="7"/>
      <c r="L58" s="7"/>
      <c r="M58" s="2"/>
      <c r="N58" s="2"/>
      <c r="O58" s="2"/>
      <c r="P58" s="2"/>
      <c r="Q58" s="2"/>
      <c r="R58" s="2"/>
    </row>
    <row r="59" spans="1:18" ht="19.5" x14ac:dyDescent="0.4">
      <c r="A59" s="2"/>
      <c r="B59" s="2"/>
      <c r="C59" s="2"/>
      <c r="D59" s="7"/>
      <c r="E59" s="7"/>
      <c r="F59" s="7"/>
      <c r="G59" s="7"/>
      <c r="H59" s="7"/>
      <c r="I59" s="7"/>
      <c r="J59" s="7"/>
      <c r="K59" s="7"/>
      <c r="L59" s="7"/>
      <c r="M59" s="2"/>
      <c r="N59" s="2"/>
      <c r="O59" s="2"/>
      <c r="P59" s="2"/>
      <c r="Q59" s="2"/>
      <c r="R59" s="2"/>
    </row>
    <row r="60" spans="1:18" ht="19.5" x14ac:dyDescent="0.4">
      <c r="A60" s="2"/>
      <c r="B60" s="2"/>
      <c r="C60" s="2"/>
      <c r="D60" s="7"/>
      <c r="E60" s="7"/>
      <c r="F60" s="7"/>
      <c r="G60" s="7"/>
      <c r="H60" s="7"/>
      <c r="I60" s="7"/>
      <c r="J60" s="7"/>
      <c r="K60" s="7"/>
      <c r="L60" s="7"/>
      <c r="M60" s="2"/>
      <c r="N60" s="2"/>
      <c r="O60" s="2"/>
      <c r="P60" s="2"/>
      <c r="Q60" s="2"/>
      <c r="R60" s="2"/>
    </row>
    <row r="61" spans="1:18" ht="19.5" x14ac:dyDescent="0.4">
      <c r="A61" s="2"/>
      <c r="B61" s="2"/>
      <c r="C61" s="2"/>
      <c r="D61" s="7"/>
      <c r="E61" s="7"/>
      <c r="F61" s="7"/>
      <c r="G61" s="7"/>
      <c r="H61" s="7"/>
      <c r="I61" s="7"/>
      <c r="J61" s="7"/>
      <c r="K61" s="7"/>
      <c r="L61" s="7"/>
      <c r="M61" s="2"/>
      <c r="N61" s="2"/>
      <c r="O61" s="2"/>
      <c r="P61" s="2"/>
      <c r="Q61" s="2"/>
      <c r="R61" s="2"/>
    </row>
    <row r="62" spans="1:18" ht="19.5" x14ac:dyDescent="0.4">
      <c r="A62" s="2"/>
      <c r="B62" s="2"/>
      <c r="C62" s="2"/>
      <c r="D62" s="7"/>
      <c r="E62" s="7"/>
      <c r="F62" s="7"/>
      <c r="G62" s="7"/>
      <c r="H62" s="7"/>
      <c r="I62" s="7"/>
      <c r="J62" s="7"/>
      <c r="K62" s="7"/>
      <c r="L62" s="7"/>
      <c r="M62" s="2"/>
      <c r="N62" s="2"/>
      <c r="O62" s="2"/>
      <c r="P62" s="2"/>
      <c r="Q62" s="2"/>
      <c r="R62" s="2"/>
    </row>
  </sheetData>
  <mergeCells count="99">
    <mergeCell ref="B55:G55"/>
    <mergeCell ref="H55:Q55"/>
    <mergeCell ref="B52:G52"/>
    <mergeCell ref="H52:Q52"/>
    <mergeCell ref="B53:G53"/>
    <mergeCell ref="H53:K53"/>
    <mergeCell ref="L53:N53"/>
    <mergeCell ref="B54:G54"/>
    <mergeCell ref="O53:Q53"/>
    <mergeCell ref="H54:Q54"/>
    <mergeCell ref="B50:G50"/>
    <mergeCell ref="H50:K50"/>
    <mergeCell ref="L50:N50"/>
    <mergeCell ref="O50:Q51"/>
    <mergeCell ref="B51:G51"/>
    <mergeCell ref="H51:K51"/>
    <mergeCell ref="L51:N51"/>
    <mergeCell ref="B48:D48"/>
    <mergeCell ref="E48:G48"/>
    <mergeCell ref="H48:K48"/>
    <mergeCell ref="L48:N48"/>
    <mergeCell ref="O48:Q48"/>
    <mergeCell ref="B49:D49"/>
    <mergeCell ref="E49:F49"/>
    <mergeCell ref="H49:K49"/>
    <mergeCell ref="L49:N49"/>
    <mergeCell ref="O49:Q49"/>
    <mergeCell ref="D42:I42"/>
    <mergeCell ref="M42:P42"/>
    <mergeCell ref="D43:I43"/>
    <mergeCell ref="M43:Q43"/>
    <mergeCell ref="B45:D46"/>
    <mergeCell ref="E45:Q46"/>
    <mergeCell ref="C40:E40"/>
    <mergeCell ref="G40:I40"/>
    <mergeCell ref="M40:Q40"/>
    <mergeCell ref="E41:F41"/>
    <mergeCell ref="G41:I41"/>
    <mergeCell ref="M41:Q41"/>
    <mergeCell ref="B37:F37"/>
    <mergeCell ref="L38:M38"/>
    <mergeCell ref="X38:Y38"/>
    <mergeCell ref="B39:I39"/>
    <mergeCell ref="K39:L39"/>
    <mergeCell ref="M39:Q39"/>
    <mergeCell ref="M36:Q36"/>
    <mergeCell ref="B22:G22"/>
    <mergeCell ref="H22:K22"/>
    <mergeCell ref="L22:N22"/>
    <mergeCell ref="O22:Q22"/>
    <mergeCell ref="B23:G23"/>
    <mergeCell ref="H23:Q23"/>
    <mergeCell ref="B24:G24"/>
    <mergeCell ref="H24:Q24"/>
    <mergeCell ref="A33:R33"/>
    <mergeCell ref="L35:M35"/>
    <mergeCell ref="N35:O35"/>
    <mergeCell ref="B20:G20"/>
    <mergeCell ref="H20:K20"/>
    <mergeCell ref="L20:N20"/>
    <mergeCell ref="O20:Q20"/>
    <mergeCell ref="B21:G21"/>
    <mergeCell ref="H21:Q21"/>
    <mergeCell ref="B19:G19"/>
    <mergeCell ref="H19:K19"/>
    <mergeCell ref="L19:N19"/>
    <mergeCell ref="O19:Q19"/>
    <mergeCell ref="B14:D15"/>
    <mergeCell ref="E14:Q15"/>
    <mergeCell ref="B17:D17"/>
    <mergeCell ref="E17:G17"/>
    <mergeCell ref="H17:K17"/>
    <mergeCell ref="L17:N17"/>
    <mergeCell ref="O17:Q17"/>
    <mergeCell ref="B18:D18"/>
    <mergeCell ref="E18:F18"/>
    <mergeCell ref="H18:K18"/>
    <mergeCell ref="L18:N18"/>
    <mergeCell ref="O18:Q18"/>
    <mergeCell ref="D12:I12"/>
    <mergeCell ref="M12:Q12"/>
    <mergeCell ref="X7:Y7"/>
    <mergeCell ref="B8:I8"/>
    <mergeCell ref="K8:L8"/>
    <mergeCell ref="M8:Q8"/>
    <mergeCell ref="C9:E9"/>
    <mergeCell ref="G9:I9"/>
    <mergeCell ref="M9:Q9"/>
    <mergeCell ref="L7:M7"/>
    <mergeCell ref="E10:F10"/>
    <mergeCell ref="G10:I10"/>
    <mergeCell ref="M10:Q10"/>
    <mergeCell ref="D11:I11"/>
    <mergeCell ref="M11:P11"/>
    <mergeCell ref="A2:R2"/>
    <mergeCell ref="L4:M4"/>
    <mergeCell ref="N4:O4"/>
    <mergeCell ref="M5:Q5"/>
    <mergeCell ref="B6:F6"/>
  </mergeCells>
  <phoneticPr fontId="2"/>
  <printOptions horizontalCentered="1"/>
  <pageMargins left="0" right="0" top="0" bottom="0" header="0" footer="0"/>
  <pageSetup paperSize="9" scale="95" orientation="portrait" r:id="rId1"/>
  <rowBreaks count="1" manualBreakCount="1">
    <brk id="31" max="1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入力規則!C1:C3</xm:f>
          </x14:formula1>
          <xm:sqref>D10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tabSelected="1" view="pageBreakPreview" zoomScale="85" zoomScaleNormal="85" zoomScaleSheetLayoutView="85" workbookViewId="0">
      <selection activeCell="B1" sqref="B1"/>
    </sheetView>
  </sheetViews>
  <sheetFormatPr defaultColWidth="5.625" defaultRowHeight="18.75" x14ac:dyDescent="0.4"/>
  <cols>
    <col min="1" max="1" width="3.5" customWidth="1"/>
    <col min="2" max="7" width="4.75" customWidth="1"/>
    <col min="8" max="9" width="7.75" customWidth="1"/>
    <col min="10" max="10" width="3.375" customWidth="1"/>
    <col min="11" max="11" width="3.875" customWidth="1"/>
    <col min="12" max="13" width="6" customWidth="1"/>
    <col min="14" max="17" width="7.5" customWidth="1"/>
    <col min="18" max="18" width="14.125" hidden="1" customWidth="1"/>
  </cols>
  <sheetData>
    <row r="1" spans="1:26" ht="30" x14ac:dyDescent="0.4">
      <c r="A1" s="1"/>
      <c r="B1" s="1"/>
      <c r="C1" s="1"/>
      <c r="M1" s="12"/>
      <c r="N1" s="12"/>
      <c r="O1" s="12"/>
      <c r="P1" s="12"/>
      <c r="Q1" s="12"/>
      <c r="R1" s="1"/>
    </row>
    <row r="2" spans="1:26" s="58" customFormat="1" ht="72.75" customHeight="1" x14ac:dyDescent="0.4">
      <c r="A2" s="264" t="s">
        <v>0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</row>
    <row r="3" spans="1:26" ht="6" customHeight="1" x14ac:dyDescent="0.4">
      <c r="A3" s="1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2"/>
      <c r="R3" s="1"/>
    </row>
    <row r="4" spans="1:26" ht="19.5" x14ac:dyDescent="0.4">
      <c r="A4" s="2"/>
      <c r="B4" s="2"/>
      <c r="C4" s="2"/>
      <c r="D4" s="2"/>
      <c r="E4" s="2"/>
      <c r="F4" s="2"/>
      <c r="G4" s="2"/>
      <c r="H4" s="2"/>
      <c r="I4" s="2"/>
      <c r="J4" s="2"/>
      <c r="L4" s="186" t="s">
        <v>1</v>
      </c>
      <c r="M4" s="186"/>
      <c r="N4" s="187"/>
      <c r="O4" s="187"/>
      <c r="P4" s="12"/>
      <c r="Q4" s="23" t="s">
        <v>2</v>
      </c>
      <c r="R4" s="2"/>
    </row>
    <row r="5" spans="1:26" ht="19.5" x14ac:dyDescent="0.4">
      <c r="A5" s="2"/>
      <c r="B5" s="2" t="s">
        <v>3</v>
      </c>
      <c r="C5" s="2"/>
      <c r="D5" s="2"/>
      <c r="E5" s="2"/>
      <c r="F5" s="23"/>
      <c r="G5" s="23"/>
      <c r="H5" s="23"/>
      <c r="I5" s="23"/>
      <c r="J5" s="23"/>
      <c r="K5" s="23"/>
      <c r="M5" s="300"/>
      <c r="N5" s="300"/>
      <c r="O5" s="300"/>
      <c r="P5" s="300"/>
      <c r="Q5" s="300"/>
      <c r="R5" s="2"/>
    </row>
    <row r="6" spans="1:26" ht="27.75" customHeight="1" x14ac:dyDescent="0.4">
      <c r="B6" s="463"/>
      <c r="C6" s="463"/>
      <c r="D6" s="463"/>
      <c r="E6" s="463"/>
      <c r="F6" s="463"/>
      <c r="G6" s="2" t="s">
        <v>5</v>
      </c>
      <c r="H6" s="2"/>
      <c r="I6" s="2"/>
      <c r="J6" s="2"/>
      <c r="K6" s="2"/>
      <c r="L6" s="2"/>
      <c r="O6" s="2"/>
      <c r="P6" s="2"/>
      <c r="Q6" s="2"/>
    </row>
    <row r="7" spans="1:26" ht="27.75" customHeight="1" thickBot="1" x14ac:dyDescent="0.45">
      <c r="A7" s="3"/>
      <c r="B7" s="2"/>
      <c r="C7" s="2"/>
      <c r="D7" s="2"/>
      <c r="E7" s="2"/>
      <c r="F7" s="2"/>
      <c r="G7" s="2"/>
      <c r="H7" s="2"/>
      <c r="I7" s="2"/>
      <c r="J7" s="2"/>
      <c r="L7" s="198"/>
      <c r="M7" s="198"/>
      <c r="N7" s="2"/>
      <c r="O7" s="2"/>
      <c r="P7" s="2"/>
      <c r="Q7" s="2"/>
      <c r="R7" s="3"/>
      <c r="X7" s="219"/>
      <c r="Y7" s="219"/>
      <c r="Z7" s="57"/>
    </row>
    <row r="8" spans="1:26" ht="26.25" customHeight="1" thickBot="1" x14ac:dyDescent="0.45">
      <c r="B8" s="220"/>
      <c r="C8" s="220"/>
      <c r="D8" s="220"/>
      <c r="E8" s="220"/>
      <c r="F8" s="220"/>
      <c r="G8" s="220"/>
      <c r="H8" s="220"/>
      <c r="I8" s="220"/>
      <c r="J8" s="86"/>
      <c r="K8" s="263" t="s">
        <v>61</v>
      </c>
      <c r="L8" s="258"/>
      <c r="M8" s="258"/>
      <c r="N8" s="258"/>
      <c r="O8" s="258"/>
      <c r="P8" s="258"/>
      <c r="Q8" s="259"/>
      <c r="W8" s="2"/>
      <c r="X8" s="2"/>
    </row>
    <row r="9" spans="1:26" ht="26.25" customHeight="1" x14ac:dyDescent="0.4">
      <c r="A9" s="2"/>
      <c r="B9" s="147" t="s">
        <v>7</v>
      </c>
      <c r="C9" s="219"/>
      <c r="D9" s="219"/>
      <c r="E9" s="219"/>
      <c r="F9" s="147" t="s">
        <v>8</v>
      </c>
      <c r="G9" s="219"/>
      <c r="H9" s="219"/>
      <c r="I9" s="219"/>
      <c r="J9" s="3"/>
      <c r="K9" s="99" t="s">
        <v>9</v>
      </c>
      <c r="L9" s="75"/>
      <c r="M9" s="201"/>
      <c r="N9" s="201"/>
      <c r="O9" s="201"/>
      <c r="P9" s="201"/>
      <c r="Q9" s="260"/>
      <c r="W9" s="2"/>
      <c r="X9" s="2"/>
    </row>
    <row r="10" spans="1:26" ht="26.25" customHeight="1" x14ac:dyDescent="0.4">
      <c r="A10" s="2"/>
      <c r="B10" s="148" t="s">
        <v>11</v>
      </c>
      <c r="C10" s="149"/>
      <c r="D10" s="149"/>
      <c r="E10" s="465" t="s">
        <v>13</v>
      </c>
      <c r="F10" s="465"/>
      <c r="G10" s="466"/>
      <c r="H10" s="466"/>
      <c r="I10" s="466"/>
      <c r="J10" s="3"/>
      <c r="K10" s="99" t="s">
        <v>14</v>
      </c>
      <c r="L10" s="75"/>
      <c r="M10" s="201"/>
      <c r="N10" s="201"/>
      <c r="O10" s="201"/>
      <c r="P10" s="201"/>
      <c r="Q10" s="260"/>
      <c r="W10" s="2"/>
      <c r="X10" s="2"/>
    </row>
    <row r="11" spans="1:26" ht="25.5" customHeight="1" x14ac:dyDescent="0.4">
      <c r="A11" s="2"/>
      <c r="B11" s="61" t="s">
        <v>16</v>
      </c>
      <c r="C11" s="23"/>
      <c r="D11" s="187"/>
      <c r="E11" s="187"/>
      <c r="F11" s="187"/>
      <c r="G11" s="187"/>
      <c r="H11" s="187"/>
      <c r="I11" s="187"/>
      <c r="J11" s="128"/>
      <c r="K11" s="99" t="s">
        <v>18</v>
      </c>
      <c r="L11" s="75"/>
      <c r="M11" s="201"/>
      <c r="N11" s="201"/>
      <c r="O11" s="201"/>
      <c r="P11" s="226"/>
      <c r="Q11" s="100" t="s">
        <v>20</v>
      </c>
      <c r="W11" s="2"/>
      <c r="X11" s="2"/>
    </row>
    <row r="12" spans="1:26" ht="26.25" customHeight="1" thickBot="1" x14ac:dyDescent="0.45">
      <c r="A12" s="2"/>
      <c r="B12" s="150" t="s">
        <v>21</v>
      </c>
      <c r="C12" s="151"/>
      <c r="D12" s="464"/>
      <c r="E12" s="464"/>
      <c r="F12" s="464"/>
      <c r="G12" s="464"/>
      <c r="H12" s="464"/>
      <c r="I12" s="464"/>
      <c r="J12" s="3"/>
      <c r="K12" s="101" t="s">
        <v>23</v>
      </c>
      <c r="L12" s="102"/>
      <c r="M12" s="261"/>
      <c r="N12" s="261"/>
      <c r="O12" s="261"/>
      <c r="P12" s="261"/>
      <c r="Q12" s="262"/>
      <c r="W12" s="2"/>
      <c r="X12" s="2"/>
    </row>
    <row r="13" spans="1:26" ht="26.25" customHeight="1" thickBot="1" x14ac:dyDescent="0.4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X13" s="2"/>
      <c r="Y13" s="2"/>
    </row>
    <row r="14" spans="1:26" ht="25.5" customHeight="1" x14ac:dyDescent="0.4">
      <c r="B14" s="241" t="s">
        <v>25</v>
      </c>
      <c r="C14" s="242"/>
      <c r="D14" s="243"/>
      <c r="E14" s="247">
        <f>H24</f>
        <v>0</v>
      </c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8"/>
    </row>
    <row r="15" spans="1:26" ht="20.25" customHeight="1" thickBot="1" x14ac:dyDescent="0.45">
      <c r="B15" s="244"/>
      <c r="C15" s="245"/>
      <c r="D15" s="246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50"/>
    </row>
    <row r="16" spans="1:26" ht="26.25" thickBot="1" x14ac:dyDescent="0.45">
      <c r="A16" s="9"/>
      <c r="B16" s="9"/>
      <c r="C16" s="9"/>
      <c r="D16" s="8"/>
      <c r="E16" s="8"/>
      <c r="F16" s="8"/>
      <c r="G16" s="8"/>
      <c r="H16" s="8"/>
      <c r="I16" s="8"/>
      <c r="J16" s="8"/>
      <c r="K16" s="8"/>
      <c r="L16" s="8"/>
      <c r="M16" s="2"/>
      <c r="N16" s="2"/>
      <c r="O16" s="2"/>
      <c r="P16" s="2"/>
      <c r="Q16" s="2"/>
      <c r="R16" s="9"/>
    </row>
    <row r="17" spans="1:18" ht="43.5" customHeight="1" thickBot="1" x14ac:dyDescent="0.45">
      <c r="B17" s="402" t="s">
        <v>26</v>
      </c>
      <c r="C17" s="256"/>
      <c r="D17" s="256"/>
      <c r="E17" s="400" t="s">
        <v>48</v>
      </c>
      <c r="F17" s="256"/>
      <c r="G17" s="401"/>
      <c r="H17" s="475" t="s">
        <v>49</v>
      </c>
      <c r="I17" s="255"/>
      <c r="J17" s="255"/>
      <c r="K17" s="255"/>
      <c r="L17" s="476" t="s">
        <v>68</v>
      </c>
      <c r="M17" s="256"/>
      <c r="N17" s="257"/>
      <c r="O17" s="402" t="s">
        <v>69</v>
      </c>
      <c r="P17" s="256"/>
      <c r="Q17" s="257"/>
    </row>
    <row r="18" spans="1:18" ht="29.25" customHeight="1" x14ac:dyDescent="0.4">
      <c r="B18" s="398" t="s">
        <v>50</v>
      </c>
      <c r="C18" s="399"/>
      <c r="D18" s="399"/>
      <c r="E18" s="419"/>
      <c r="F18" s="399"/>
      <c r="G18" s="103" t="s">
        <v>35</v>
      </c>
      <c r="H18" s="477"/>
      <c r="I18" s="478"/>
      <c r="J18" s="478"/>
      <c r="K18" s="478"/>
      <c r="L18" s="479"/>
      <c r="M18" s="478"/>
      <c r="N18" s="480"/>
      <c r="O18" s="479"/>
      <c r="P18" s="478"/>
      <c r="Q18" s="480"/>
      <c r="R18">
        <f>H20*1.1</f>
        <v>0</v>
      </c>
    </row>
    <row r="19" spans="1:18" ht="29.25" customHeight="1" x14ac:dyDescent="0.4">
      <c r="B19" s="227" t="s">
        <v>51</v>
      </c>
      <c r="C19" s="228"/>
      <c r="D19" s="228"/>
      <c r="E19" s="228"/>
      <c r="F19" s="228"/>
      <c r="G19" s="385"/>
      <c r="H19" s="386"/>
      <c r="I19" s="232"/>
      <c r="J19" s="232"/>
      <c r="K19" s="232"/>
      <c r="L19" s="467"/>
      <c r="M19" s="232"/>
      <c r="N19" s="468"/>
      <c r="O19" s="469"/>
      <c r="P19" s="470"/>
      <c r="Q19" s="471"/>
      <c r="R19">
        <f>L20*1.08</f>
        <v>0</v>
      </c>
    </row>
    <row r="20" spans="1:18" ht="29.25" customHeight="1" x14ac:dyDescent="0.4">
      <c r="B20" s="481" t="s">
        <v>58</v>
      </c>
      <c r="C20" s="482"/>
      <c r="D20" s="482"/>
      <c r="E20" s="482"/>
      <c r="F20" s="482"/>
      <c r="G20" s="483"/>
      <c r="H20" s="484">
        <f>SUM(H18:K19)</f>
        <v>0</v>
      </c>
      <c r="I20" s="485"/>
      <c r="J20" s="485"/>
      <c r="K20" s="485"/>
      <c r="L20" s="486">
        <f>SUM(L18:N19)</f>
        <v>0</v>
      </c>
      <c r="M20" s="485"/>
      <c r="N20" s="487"/>
      <c r="O20" s="486">
        <f>SUM(O18:Q19)</f>
        <v>0</v>
      </c>
      <c r="P20" s="485"/>
      <c r="Q20" s="487"/>
    </row>
    <row r="21" spans="1:18" ht="29.25" customHeight="1" x14ac:dyDescent="0.4">
      <c r="B21" s="481" t="s">
        <v>57</v>
      </c>
      <c r="C21" s="482"/>
      <c r="D21" s="482"/>
      <c r="E21" s="482"/>
      <c r="F21" s="482"/>
      <c r="G21" s="483"/>
      <c r="H21" s="488">
        <f>H20+L20+O18</f>
        <v>0</v>
      </c>
      <c r="I21" s="489"/>
      <c r="J21" s="489"/>
      <c r="K21" s="489"/>
      <c r="L21" s="489"/>
      <c r="M21" s="489"/>
      <c r="N21" s="489"/>
      <c r="O21" s="490"/>
      <c r="P21" s="490"/>
      <c r="Q21" s="491"/>
    </row>
    <row r="22" spans="1:18" ht="29.25" customHeight="1" x14ac:dyDescent="0.4">
      <c r="B22" s="227" t="s">
        <v>52</v>
      </c>
      <c r="C22" s="228"/>
      <c r="D22" s="228"/>
      <c r="E22" s="228"/>
      <c r="F22" s="228"/>
      <c r="G22" s="385"/>
      <c r="H22" s="386">
        <f>R18-H20</f>
        <v>0</v>
      </c>
      <c r="I22" s="232"/>
      <c r="J22" s="232"/>
      <c r="K22" s="232"/>
      <c r="L22" s="467">
        <f>R19-L20</f>
        <v>0</v>
      </c>
      <c r="M22" s="232"/>
      <c r="N22" s="468"/>
      <c r="O22" s="469"/>
      <c r="P22" s="470"/>
      <c r="Q22" s="471"/>
    </row>
    <row r="23" spans="1:18" ht="29.25" customHeight="1" thickBot="1" x14ac:dyDescent="0.45">
      <c r="B23" s="492" t="s">
        <v>38</v>
      </c>
      <c r="C23" s="493"/>
      <c r="D23" s="493"/>
      <c r="E23" s="493"/>
      <c r="F23" s="493"/>
      <c r="G23" s="494"/>
      <c r="H23" s="495">
        <f>H22+L22</f>
        <v>0</v>
      </c>
      <c r="I23" s="496"/>
      <c r="J23" s="496"/>
      <c r="K23" s="496"/>
      <c r="L23" s="496"/>
      <c r="M23" s="496"/>
      <c r="N23" s="496"/>
      <c r="O23" s="496"/>
      <c r="P23" s="496"/>
      <c r="Q23" s="497"/>
    </row>
    <row r="24" spans="1:18" ht="32.25" customHeight="1" thickBot="1" x14ac:dyDescent="0.45">
      <c r="B24" s="382" t="s">
        <v>39</v>
      </c>
      <c r="C24" s="383"/>
      <c r="D24" s="383"/>
      <c r="E24" s="383"/>
      <c r="F24" s="383"/>
      <c r="G24" s="384"/>
      <c r="H24" s="498">
        <f>H21+H23</f>
        <v>0</v>
      </c>
      <c r="I24" s="499"/>
      <c r="J24" s="499"/>
      <c r="K24" s="499"/>
      <c r="L24" s="499"/>
      <c r="M24" s="499"/>
      <c r="N24" s="499"/>
      <c r="O24" s="499"/>
      <c r="P24" s="499"/>
      <c r="Q24" s="500"/>
    </row>
    <row r="25" spans="1:18" ht="19.5" x14ac:dyDescent="0.4">
      <c r="A25" s="2"/>
      <c r="B25" s="2"/>
      <c r="C25" s="2"/>
      <c r="D25" s="7"/>
      <c r="E25" s="7"/>
      <c r="F25" s="7"/>
      <c r="G25" s="7"/>
      <c r="H25" s="7"/>
      <c r="I25" s="7"/>
      <c r="J25" s="7"/>
      <c r="K25" s="7"/>
      <c r="L25" s="7"/>
      <c r="M25" s="2"/>
      <c r="N25" s="2"/>
      <c r="O25" s="2"/>
      <c r="P25" s="2"/>
      <c r="Q25" s="2"/>
      <c r="R25" s="2"/>
    </row>
    <row r="26" spans="1:18" ht="19.5" x14ac:dyDescent="0.4">
      <c r="A26" s="2"/>
      <c r="B26" s="2"/>
      <c r="C26" s="2"/>
      <c r="D26" s="7"/>
      <c r="E26" s="7"/>
      <c r="F26" s="7"/>
      <c r="G26" s="7"/>
      <c r="H26" s="7"/>
      <c r="I26" s="7"/>
      <c r="J26" s="7"/>
      <c r="K26" s="7"/>
      <c r="L26" s="7"/>
      <c r="M26" s="2"/>
      <c r="N26" s="2"/>
      <c r="O26" s="2"/>
      <c r="P26" s="2"/>
      <c r="Q26" s="2"/>
      <c r="R26" s="2"/>
    </row>
    <row r="27" spans="1:18" ht="19.5" x14ac:dyDescent="0.4">
      <c r="A27" s="2"/>
      <c r="B27" s="2"/>
      <c r="C27" s="2"/>
      <c r="D27" s="7"/>
      <c r="E27" s="7"/>
      <c r="F27" s="7"/>
      <c r="G27" s="7"/>
      <c r="H27" s="7"/>
      <c r="I27" s="7"/>
      <c r="J27" s="7"/>
      <c r="K27" s="7"/>
      <c r="L27" s="7"/>
      <c r="M27" s="2"/>
      <c r="N27" s="2"/>
      <c r="O27" s="2"/>
      <c r="P27" s="2"/>
      <c r="Q27" s="2"/>
      <c r="R27" s="2"/>
    </row>
    <row r="28" spans="1:18" ht="19.5" x14ac:dyDescent="0.4">
      <c r="A28" s="2"/>
      <c r="B28" s="2"/>
      <c r="C28" s="2"/>
      <c r="D28" s="7"/>
      <c r="E28" s="7"/>
      <c r="F28" s="7"/>
      <c r="G28" s="7"/>
      <c r="H28" s="7"/>
      <c r="I28" s="7"/>
      <c r="J28" s="7"/>
      <c r="K28" s="7"/>
      <c r="L28" s="7"/>
      <c r="M28" s="2"/>
      <c r="N28" s="2"/>
      <c r="O28" s="2"/>
      <c r="P28" s="2"/>
      <c r="Q28" s="2"/>
      <c r="R28" s="2"/>
    </row>
    <row r="29" spans="1:18" ht="19.5" x14ac:dyDescent="0.4">
      <c r="A29" s="2"/>
      <c r="B29" s="2"/>
      <c r="C29" s="2"/>
      <c r="D29" s="7"/>
      <c r="E29" s="7"/>
      <c r="F29" s="7"/>
      <c r="G29" s="7"/>
      <c r="H29" s="7"/>
      <c r="I29" s="7"/>
      <c r="J29" s="7"/>
      <c r="K29" s="7"/>
      <c r="L29" s="7"/>
      <c r="M29" s="2"/>
      <c r="N29" s="2"/>
      <c r="O29" s="2"/>
      <c r="P29" s="2"/>
      <c r="Q29" s="2"/>
      <c r="R29" s="2"/>
    </row>
    <row r="30" spans="1:18" ht="19.5" x14ac:dyDescent="0.4">
      <c r="A30" s="2"/>
      <c r="B30" s="2"/>
      <c r="C30" s="2"/>
      <c r="D30" s="7"/>
      <c r="E30" s="7"/>
      <c r="F30" s="7"/>
      <c r="G30" s="7"/>
      <c r="H30" s="7"/>
      <c r="I30" s="7"/>
      <c r="J30" s="7"/>
      <c r="K30" s="7"/>
      <c r="L30" s="7"/>
      <c r="M30" s="2"/>
      <c r="N30" s="2"/>
      <c r="O30" s="2"/>
      <c r="P30" s="2"/>
      <c r="Q30" s="2"/>
      <c r="R30" s="2"/>
    </row>
    <row r="31" spans="1:18" ht="19.5" x14ac:dyDescent="0.4">
      <c r="A31" s="2"/>
      <c r="B31" s="2"/>
      <c r="C31" s="2"/>
      <c r="D31" s="7"/>
      <c r="E31" s="7"/>
      <c r="F31" s="7"/>
      <c r="G31" s="7"/>
      <c r="H31" s="7"/>
      <c r="I31" s="7"/>
      <c r="J31" s="7"/>
      <c r="K31" s="7"/>
      <c r="L31" s="7"/>
      <c r="M31" s="2"/>
      <c r="N31" s="2"/>
      <c r="O31" s="2" t="s">
        <v>70</v>
      </c>
      <c r="P31" s="2"/>
      <c r="Q31" s="2"/>
      <c r="R31" s="2"/>
    </row>
    <row r="32" spans="1:18" ht="30" x14ac:dyDescent="0.4">
      <c r="A32" s="1"/>
      <c r="B32" s="1"/>
      <c r="C32" s="1"/>
      <c r="M32" s="12"/>
      <c r="N32" s="12"/>
      <c r="O32" s="12"/>
      <c r="P32" s="12"/>
      <c r="Q32" s="12"/>
      <c r="R32" s="1"/>
    </row>
    <row r="33" spans="1:26" s="58" customFormat="1" ht="72.75" customHeight="1" x14ac:dyDescent="0.4">
      <c r="A33" s="501" t="s">
        <v>40</v>
      </c>
      <c r="B33" s="502"/>
      <c r="C33" s="502"/>
      <c r="D33" s="502"/>
      <c r="E33" s="502"/>
      <c r="F33" s="502"/>
      <c r="G33" s="502"/>
      <c r="H33" s="502"/>
      <c r="I33" s="502"/>
      <c r="J33" s="502"/>
      <c r="K33" s="502"/>
      <c r="L33" s="502"/>
      <c r="M33" s="502"/>
      <c r="N33" s="502"/>
      <c r="O33" s="502"/>
      <c r="P33" s="502"/>
      <c r="Q33" s="502"/>
      <c r="R33" s="502"/>
    </row>
    <row r="34" spans="1:26" ht="6" customHeight="1" x14ac:dyDescent="0.4">
      <c r="A34" s="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2"/>
      <c r="R34" s="1"/>
    </row>
    <row r="35" spans="1:26" ht="19.5" x14ac:dyDescent="0.4">
      <c r="A35" s="2"/>
      <c r="B35" s="2"/>
      <c r="C35" s="2"/>
      <c r="D35" s="2"/>
      <c r="E35" s="2"/>
      <c r="F35" s="2"/>
      <c r="G35" s="2"/>
      <c r="H35" s="2"/>
      <c r="I35" s="2"/>
      <c r="J35" s="2"/>
      <c r="L35" s="186" t="s">
        <v>1</v>
      </c>
      <c r="M35" s="186"/>
      <c r="N35" s="595">
        <f>N4</f>
        <v>0</v>
      </c>
      <c r="O35" s="595"/>
      <c r="P35" s="165">
        <f>P4</f>
        <v>0</v>
      </c>
      <c r="Q35" s="146" t="str">
        <f>Q4</f>
        <v>20日</v>
      </c>
      <c r="R35" s="2"/>
    </row>
    <row r="36" spans="1:26" ht="19.5" x14ac:dyDescent="0.4">
      <c r="A36" s="2"/>
      <c r="B36" s="2" t="s">
        <v>3</v>
      </c>
      <c r="C36" s="2"/>
      <c r="D36" s="2"/>
      <c r="E36" s="2"/>
      <c r="F36" s="23"/>
      <c r="G36" s="23"/>
      <c r="H36" s="23"/>
      <c r="I36" s="23"/>
      <c r="J36" s="23"/>
      <c r="K36" s="23"/>
      <c r="M36" s="300"/>
      <c r="N36" s="300"/>
      <c r="O36" s="300"/>
      <c r="P36" s="300"/>
      <c r="Q36" s="300"/>
      <c r="R36" s="2"/>
    </row>
    <row r="37" spans="1:26" ht="27.75" customHeight="1" x14ac:dyDescent="0.4">
      <c r="B37" s="503">
        <f>B6</f>
        <v>0</v>
      </c>
      <c r="C37" s="503"/>
      <c r="D37" s="503"/>
      <c r="E37" s="503"/>
      <c r="F37" s="503"/>
      <c r="G37" s="2" t="s">
        <v>5</v>
      </c>
      <c r="H37" s="2"/>
      <c r="I37" s="2"/>
      <c r="J37" s="2"/>
      <c r="K37" s="2"/>
      <c r="L37" s="2"/>
      <c r="O37" s="2"/>
      <c r="P37" s="2"/>
      <c r="Q37" s="2"/>
    </row>
    <row r="38" spans="1:26" ht="27.75" customHeight="1" thickBot="1" x14ac:dyDescent="0.45">
      <c r="A38" s="3"/>
      <c r="B38" s="2"/>
      <c r="C38" s="2"/>
      <c r="D38" s="2"/>
      <c r="E38" s="2"/>
      <c r="F38" s="2"/>
      <c r="G38" s="2"/>
      <c r="H38" s="2"/>
      <c r="I38" s="2"/>
      <c r="J38" s="2"/>
      <c r="L38" s="198"/>
      <c r="M38" s="198"/>
      <c r="N38" s="2"/>
      <c r="O38" s="2"/>
      <c r="P38" s="2"/>
      <c r="Q38" s="2"/>
      <c r="R38" s="3"/>
      <c r="X38" s="219"/>
      <c r="Y38" s="219"/>
      <c r="Z38" s="57"/>
    </row>
    <row r="39" spans="1:26" ht="26.25" customHeight="1" thickBot="1" x14ac:dyDescent="0.45">
      <c r="B39" s="220"/>
      <c r="C39" s="220"/>
      <c r="D39" s="220"/>
      <c r="E39" s="220"/>
      <c r="F39" s="220"/>
      <c r="G39" s="220"/>
      <c r="H39" s="220"/>
      <c r="I39" s="220"/>
      <c r="J39" s="86"/>
      <c r="K39" s="504" t="s">
        <v>61</v>
      </c>
      <c r="L39" s="505"/>
      <c r="M39" s="505"/>
      <c r="N39" s="505"/>
      <c r="O39" s="505"/>
      <c r="P39" s="505"/>
      <c r="Q39" s="506"/>
      <c r="W39" s="2"/>
      <c r="X39" s="2"/>
    </row>
    <row r="40" spans="1:26" ht="26.25" customHeight="1" x14ac:dyDescent="0.4">
      <c r="A40" s="2"/>
      <c r="B40" s="143" t="s">
        <v>7</v>
      </c>
      <c r="C40" s="507">
        <f>C9</f>
        <v>0</v>
      </c>
      <c r="D40" s="507"/>
      <c r="E40" s="507"/>
      <c r="F40" s="143" t="s">
        <v>8</v>
      </c>
      <c r="G40" s="507">
        <f>G9</f>
        <v>0</v>
      </c>
      <c r="H40" s="507"/>
      <c r="I40" s="507"/>
      <c r="J40" s="166"/>
      <c r="K40" s="167" t="s">
        <v>9</v>
      </c>
      <c r="L40" s="168"/>
      <c r="M40" s="578">
        <f>M9</f>
        <v>0</v>
      </c>
      <c r="N40" s="578"/>
      <c r="O40" s="578"/>
      <c r="P40" s="578"/>
      <c r="Q40" s="594"/>
      <c r="W40" s="2"/>
      <c r="X40" s="2"/>
    </row>
    <row r="41" spans="1:26" ht="26.25" customHeight="1" x14ac:dyDescent="0.4">
      <c r="A41" s="2"/>
      <c r="B41" s="169" t="s">
        <v>11</v>
      </c>
      <c r="C41" s="144"/>
      <c r="D41" s="145">
        <f>D10</f>
        <v>0</v>
      </c>
      <c r="E41" s="509" t="s">
        <v>13</v>
      </c>
      <c r="F41" s="509"/>
      <c r="G41" s="510">
        <f>G10</f>
        <v>0</v>
      </c>
      <c r="H41" s="510"/>
      <c r="I41" s="510"/>
      <c r="J41" s="166"/>
      <c r="K41" s="167" t="s">
        <v>14</v>
      </c>
      <c r="L41" s="168"/>
      <c r="M41" s="578">
        <f>M10</f>
        <v>0</v>
      </c>
      <c r="N41" s="578"/>
      <c r="O41" s="578"/>
      <c r="P41" s="578"/>
      <c r="Q41" s="594"/>
      <c r="W41" s="2"/>
      <c r="X41" s="2"/>
    </row>
    <row r="42" spans="1:26" ht="25.5" customHeight="1" x14ac:dyDescent="0.4">
      <c r="A42" s="2"/>
      <c r="B42" s="170" t="s">
        <v>16</v>
      </c>
      <c r="C42" s="146"/>
      <c r="D42" s="511">
        <f>D11</f>
        <v>0</v>
      </c>
      <c r="E42" s="511"/>
      <c r="F42" s="511"/>
      <c r="G42" s="511"/>
      <c r="H42" s="511"/>
      <c r="I42" s="511"/>
      <c r="J42" s="164"/>
      <c r="K42" s="167" t="s">
        <v>18</v>
      </c>
      <c r="L42" s="168"/>
      <c r="M42" s="578">
        <f>M11</f>
        <v>0</v>
      </c>
      <c r="N42" s="578"/>
      <c r="O42" s="578"/>
      <c r="P42" s="579"/>
      <c r="Q42" s="171" t="s">
        <v>20</v>
      </c>
      <c r="W42" s="2"/>
      <c r="X42" s="2"/>
    </row>
    <row r="43" spans="1:26" ht="26.25" customHeight="1" thickBot="1" x14ac:dyDescent="0.45">
      <c r="A43" s="2"/>
      <c r="B43" s="143" t="s">
        <v>21</v>
      </c>
      <c r="C43" s="144"/>
      <c r="D43" s="507">
        <f>D12</f>
        <v>0</v>
      </c>
      <c r="E43" s="507"/>
      <c r="F43" s="507"/>
      <c r="G43" s="507"/>
      <c r="H43" s="507"/>
      <c r="I43" s="507"/>
      <c r="J43" s="166"/>
      <c r="K43" s="172" t="s">
        <v>23</v>
      </c>
      <c r="L43" s="173"/>
      <c r="M43" s="580">
        <f>M12</f>
        <v>0</v>
      </c>
      <c r="N43" s="580"/>
      <c r="O43" s="580"/>
      <c r="P43" s="580"/>
      <c r="Q43" s="581"/>
      <c r="W43" s="2"/>
      <c r="X43" s="2"/>
    </row>
    <row r="44" spans="1:26" ht="26.25" customHeight="1" thickBot="1" x14ac:dyDescent="0.45">
      <c r="A44" s="2"/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2"/>
      <c r="X44" s="2"/>
      <c r="Y44" s="2"/>
    </row>
    <row r="45" spans="1:26" ht="25.5" customHeight="1" x14ac:dyDescent="0.4">
      <c r="B45" s="582" t="s">
        <v>25</v>
      </c>
      <c r="C45" s="583"/>
      <c r="D45" s="584"/>
      <c r="E45" s="588">
        <f>H55</f>
        <v>0</v>
      </c>
      <c r="F45" s="589"/>
      <c r="G45" s="589"/>
      <c r="H45" s="589"/>
      <c r="I45" s="589"/>
      <c r="J45" s="589"/>
      <c r="K45" s="589"/>
      <c r="L45" s="589"/>
      <c r="M45" s="589"/>
      <c r="N45" s="589"/>
      <c r="O45" s="589"/>
      <c r="P45" s="589"/>
      <c r="Q45" s="590"/>
    </row>
    <row r="46" spans="1:26" ht="20.25" customHeight="1" thickBot="1" x14ac:dyDescent="0.45">
      <c r="B46" s="585"/>
      <c r="C46" s="586"/>
      <c r="D46" s="587"/>
      <c r="E46" s="591"/>
      <c r="F46" s="592"/>
      <c r="G46" s="592"/>
      <c r="H46" s="592"/>
      <c r="I46" s="592"/>
      <c r="J46" s="592"/>
      <c r="K46" s="592"/>
      <c r="L46" s="592"/>
      <c r="M46" s="592"/>
      <c r="N46" s="592"/>
      <c r="O46" s="592"/>
      <c r="P46" s="592"/>
      <c r="Q46" s="593"/>
    </row>
    <row r="47" spans="1:26" ht="26.25" thickBot="1" x14ac:dyDescent="0.45">
      <c r="A47" s="9"/>
      <c r="B47" s="9"/>
      <c r="C47" s="9"/>
      <c r="D47" s="8"/>
      <c r="E47" s="8"/>
      <c r="F47" s="8"/>
      <c r="G47" s="8"/>
      <c r="H47" s="8"/>
      <c r="I47" s="8"/>
      <c r="J47" s="8"/>
      <c r="K47" s="8"/>
      <c r="L47" s="8"/>
      <c r="M47" s="2"/>
      <c r="N47" s="2"/>
      <c r="O47" s="2"/>
      <c r="P47" s="2"/>
      <c r="Q47" s="2"/>
      <c r="R47" s="9"/>
    </row>
    <row r="48" spans="1:26" ht="30" customHeight="1" thickBot="1" x14ac:dyDescent="0.45">
      <c r="B48" s="533" t="s">
        <v>26</v>
      </c>
      <c r="C48" s="534"/>
      <c r="D48" s="534"/>
      <c r="E48" s="577" t="s">
        <v>48</v>
      </c>
      <c r="F48" s="534"/>
      <c r="G48" s="534"/>
      <c r="H48" s="537" t="s">
        <v>49</v>
      </c>
      <c r="I48" s="538"/>
      <c r="J48" s="538"/>
      <c r="K48" s="538"/>
      <c r="L48" s="539" t="s">
        <v>32</v>
      </c>
      <c r="M48" s="534"/>
      <c r="N48" s="540"/>
      <c r="O48" s="534" t="s">
        <v>69</v>
      </c>
      <c r="P48" s="534"/>
      <c r="Q48" s="541"/>
    </row>
    <row r="49" spans="1:18" ht="29.25" customHeight="1" x14ac:dyDescent="0.4">
      <c r="B49" s="526" t="s">
        <v>50</v>
      </c>
      <c r="C49" s="307"/>
      <c r="D49" s="307"/>
      <c r="E49" s="306">
        <f>E18</f>
        <v>0</v>
      </c>
      <c r="F49" s="307"/>
      <c r="G49" s="104" t="s">
        <v>35</v>
      </c>
      <c r="H49" s="527">
        <f t="shared" ref="H49:H54" si="0">H18</f>
        <v>0</v>
      </c>
      <c r="I49" s="528"/>
      <c r="J49" s="528"/>
      <c r="K49" s="528"/>
      <c r="L49" s="529">
        <f>L18</f>
        <v>0</v>
      </c>
      <c r="M49" s="528"/>
      <c r="N49" s="530"/>
      <c r="O49" s="531">
        <f>O18</f>
        <v>0</v>
      </c>
      <c r="P49" s="531"/>
      <c r="Q49" s="532"/>
    </row>
    <row r="50" spans="1:18" ht="29.25" customHeight="1" x14ac:dyDescent="0.4">
      <c r="B50" s="542" t="s">
        <v>51</v>
      </c>
      <c r="C50" s="228"/>
      <c r="D50" s="228"/>
      <c r="E50" s="228"/>
      <c r="F50" s="228"/>
      <c r="G50" s="228"/>
      <c r="H50" s="543">
        <f t="shared" si="0"/>
        <v>0</v>
      </c>
      <c r="I50" s="544"/>
      <c r="J50" s="544"/>
      <c r="K50" s="544"/>
      <c r="L50" s="545">
        <f>L19</f>
        <v>0</v>
      </c>
      <c r="M50" s="544"/>
      <c r="N50" s="546"/>
      <c r="O50" s="547"/>
      <c r="P50" s="548"/>
      <c r="Q50" s="549"/>
    </row>
    <row r="51" spans="1:18" ht="29.25" customHeight="1" x14ac:dyDescent="0.4">
      <c r="B51" s="553" t="s">
        <v>58</v>
      </c>
      <c r="C51" s="482"/>
      <c r="D51" s="482"/>
      <c r="E51" s="482"/>
      <c r="F51" s="482"/>
      <c r="G51" s="482"/>
      <c r="H51" s="554">
        <f t="shared" si="0"/>
        <v>0</v>
      </c>
      <c r="I51" s="555"/>
      <c r="J51" s="555"/>
      <c r="K51" s="555"/>
      <c r="L51" s="556">
        <f>L20</f>
        <v>0</v>
      </c>
      <c r="M51" s="555"/>
      <c r="N51" s="557"/>
      <c r="O51" s="550"/>
      <c r="P51" s="551"/>
      <c r="Q51" s="552"/>
    </row>
    <row r="52" spans="1:18" ht="29.25" customHeight="1" x14ac:dyDescent="0.4">
      <c r="B52" s="553" t="s">
        <v>57</v>
      </c>
      <c r="C52" s="482"/>
      <c r="D52" s="482"/>
      <c r="E52" s="482"/>
      <c r="F52" s="482"/>
      <c r="G52" s="482"/>
      <c r="H52" s="563">
        <f t="shared" si="0"/>
        <v>0</v>
      </c>
      <c r="I52" s="564"/>
      <c r="J52" s="564"/>
      <c r="K52" s="564"/>
      <c r="L52" s="564"/>
      <c r="M52" s="564"/>
      <c r="N52" s="564"/>
      <c r="O52" s="564"/>
      <c r="P52" s="564"/>
      <c r="Q52" s="565"/>
    </row>
    <row r="53" spans="1:18" ht="29.25" customHeight="1" x14ac:dyDescent="0.4">
      <c r="B53" s="542" t="s">
        <v>52</v>
      </c>
      <c r="C53" s="228"/>
      <c r="D53" s="228"/>
      <c r="E53" s="228"/>
      <c r="F53" s="228"/>
      <c r="G53" s="228"/>
      <c r="H53" s="566">
        <f t="shared" si="0"/>
        <v>0</v>
      </c>
      <c r="I53" s="567"/>
      <c r="J53" s="567"/>
      <c r="K53" s="568"/>
      <c r="L53" s="567">
        <f>L51*1.08</f>
        <v>0</v>
      </c>
      <c r="M53" s="567"/>
      <c r="N53" s="567"/>
      <c r="O53" s="571"/>
      <c r="P53" s="572"/>
      <c r="Q53" s="573"/>
    </row>
    <row r="54" spans="1:18" ht="29.25" customHeight="1" thickBot="1" x14ac:dyDescent="0.45">
      <c r="B54" s="569" t="s">
        <v>38</v>
      </c>
      <c r="C54" s="570"/>
      <c r="D54" s="570"/>
      <c r="E54" s="570"/>
      <c r="F54" s="570"/>
      <c r="G54" s="570"/>
      <c r="H54" s="574">
        <f t="shared" si="0"/>
        <v>0</v>
      </c>
      <c r="I54" s="575"/>
      <c r="J54" s="575"/>
      <c r="K54" s="575"/>
      <c r="L54" s="575"/>
      <c r="M54" s="575"/>
      <c r="N54" s="575"/>
      <c r="O54" s="575"/>
      <c r="P54" s="575"/>
      <c r="Q54" s="576"/>
    </row>
    <row r="55" spans="1:18" ht="32.25" customHeight="1" thickBot="1" x14ac:dyDescent="0.45">
      <c r="B55" s="558" t="s">
        <v>39</v>
      </c>
      <c r="C55" s="559"/>
      <c r="D55" s="559"/>
      <c r="E55" s="559"/>
      <c r="F55" s="559"/>
      <c r="G55" s="559"/>
      <c r="H55" s="560">
        <f>H52+H54</f>
        <v>0</v>
      </c>
      <c r="I55" s="561"/>
      <c r="J55" s="561"/>
      <c r="K55" s="561"/>
      <c r="L55" s="561"/>
      <c r="M55" s="561"/>
      <c r="N55" s="561"/>
      <c r="O55" s="561"/>
      <c r="P55" s="561"/>
      <c r="Q55" s="562"/>
    </row>
    <row r="56" spans="1:18" ht="19.5" x14ac:dyDescent="0.4">
      <c r="A56" s="2"/>
      <c r="B56" s="2"/>
      <c r="C56" s="2"/>
      <c r="D56" s="7"/>
      <c r="E56" s="7"/>
      <c r="F56" s="7"/>
      <c r="G56" s="7"/>
      <c r="H56" s="7"/>
      <c r="I56" s="7"/>
      <c r="J56" s="7"/>
      <c r="K56" s="7"/>
      <c r="L56" s="7"/>
      <c r="M56" s="2"/>
      <c r="N56" s="2"/>
      <c r="O56" s="2"/>
      <c r="P56" s="2"/>
      <c r="Q56" s="2"/>
      <c r="R56" s="2"/>
    </row>
    <row r="57" spans="1:18" ht="19.5" x14ac:dyDescent="0.4">
      <c r="A57" s="2"/>
      <c r="B57" s="2"/>
      <c r="C57" s="2"/>
      <c r="D57" s="7"/>
      <c r="E57" s="7"/>
      <c r="F57" s="7"/>
      <c r="G57" s="7"/>
      <c r="H57" s="7"/>
      <c r="I57" s="7"/>
      <c r="J57" s="7"/>
      <c r="K57" s="7"/>
      <c r="L57" s="7"/>
      <c r="M57" s="2"/>
      <c r="N57" s="2"/>
      <c r="O57" s="2"/>
      <c r="P57" s="2"/>
      <c r="Q57" s="2"/>
      <c r="R57" s="2"/>
    </row>
    <row r="58" spans="1:18" ht="19.5" x14ac:dyDescent="0.4">
      <c r="A58" s="2"/>
      <c r="B58" s="2"/>
      <c r="C58" s="2"/>
      <c r="D58" s="7"/>
      <c r="E58" s="7"/>
      <c r="F58" s="7"/>
      <c r="G58" s="7"/>
      <c r="H58" s="7"/>
      <c r="I58" s="7"/>
      <c r="J58" s="7"/>
      <c r="K58" s="7"/>
      <c r="L58" s="7"/>
      <c r="M58" s="2"/>
      <c r="N58" s="2"/>
      <c r="O58" s="2"/>
      <c r="P58" s="2"/>
      <c r="Q58" s="2"/>
      <c r="R58" s="2"/>
    </row>
    <row r="59" spans="1:18" ht="19.5" x14ac:dyDescent="0.4">
      <c r="A59" s="2"/>
      <c r="B59" s="2"/>
      <c r="C59" s="2"/>
      <c r="D59" s="7"/>
      <c r="E59" s="7"/>
      <c r="F59" s="7"/>
      <c r="G59" s="7"/>
      <c r="H59" s="7"/>
      <c r="I59" s="7"/>
      <c r="J59" s="7"/>
      <c r="K59" s="7"/>
      <c r="L59" s="7"/>
      <c r="M59" s="2"/>
      <c r="N59" s="2"/>
      <c r="O59" s="2"/>
      <c r="P59" s="2"/>
      <c r="Q59" s="2"/>
      <c r="R59" s="2"/>
    </row>
    <row r="60" spans="1:18" ht="19.5" x14ac:dyDescent="0.4">
      <c r="A60" s="2"/>
      <c r="B60" s="2"/>
      <c r="C60" s="2"/>
      <c r="D60" s="7"/>
      <c r="E60" s="7"/>
      <c r="F60" s="7"/>
      <c r="G60" s="7"/>
      <c r="H60" s="7"/>
      <c r="I60" s="7"/>
      <c r="J60" s="7"/>
      <c r="K60" s="7"/>
      <c r="L60" s="7"/>
      <c r="M60" s="2"/>
      <c r="N60" s="2"/>
      <c r="O60" s="2"/>
      <c r="P60" s="2"/>
      <c r="Q60" s="2"/>
      <c r="R60" s="2"/>
    </row>
    <row r="61" spans="1:18" ht="19.5" x14ac:dyDescent="0.4">
      <c r="A61" s="2"/>
      <c r="B61" s="2"/>
      <c r="C61" s="2"/>
      <c r="D61" s="7"/>
      <c r="E61" s="7"/>
      <c r="F61" s="7"/>
      <c r="G61" s="7"/>
      <c r="H61" s="7"/>
      <c r="I61" s="7"/>
      <c r="J61" s="7"/>
      <c r="K61" s="7"/>
      <c r="L61" s="7"/>
      <c r="M61" s="2"/>
      <c r="N61" s="2"/>
      <c r="O61" s="2"/>
      <c r="P61" s="2"/>
      <c r="Q61" s="2"/>
      <c r="R61" s="2"/>
    </row>
    <row r="62" spans="1:18" ht="19.5" x14ac:dyDescent="0.4">
      <c r="A62" s="2"/>
      <c r="B62" s="2"/>
      <c r="C62" s="2"/>
      <c r="D62" s="7"/>
      <c r="E62" s="7"/>
      <c r="F62" s="7"/>
      <c r="G62" s="7"/>
      <c r="H62" s="7"/>
      <c r="I62" s="7"/>
      <c r="J62" s="7"/>
      <c r="K62" s="7"/>
      <c r="L62" s="7"/>
      <c r="M62" s="2"/>
      <c r="N62" s="2"/>
      <c r="O62" s="2"/>
      <c r="P62" s="2"/>
      <c r="Q62" s="2"/>
      <c r="R62" s="2"/>
    </row>
  </sheetData>
  <mergeCells count="99">
    <mergeCell ref="H24:Q24"/>
    <mergeCell ref="H21:Q21"/>
    <mergeCell ref="L22:N22"/>
    <mergeCell ref="H22:K22"/>
    <mergeCell ref="O22:Q22"/>
    <mergeCell ref="H23:Q23"/>
    <mergeCell ref="O18:Q18"/>
    <mergeCell ref="O17:Q17"/>
    <mergeCell ref="L18:N18"/>
    <mergeCell ref="L19:N19"/>
    <mergeCell ref="L20:N20"/>
    <mergeCell ref="L17:N17"/>
    <mergeCell ref="O19:Q19"/>
    <mergeCell ref="O20:Q20"/>
    <mergeCell ref="H17:K17"/>
    <mergeCell ref="H18:K18"/>
    <mergeCell ref="H19:K19"/>
    <mergeCell ref="H20:K20"/>
    <mergeCell ref="B21:G21"/>
    <mergeCell ref="B17:D17"/>
    <mergeCell ref="E17:G17"/>
    <mergeCell ref="B18:D18"/>
    <mergeCell ref="E18:F18"/>
    <mergeCell ref="B24:G24"/>
    <mergeCell ref="B22:G22"/>
    <mergeCell ref="B23:G23"/>
    <mergeCell ref="B20:G20"/>
    <mergeCell ref="B19:G19"/>
    <mergeCell ref="B14:D15"/>
    <mergeCell ref="E14:Q15"/>
    <mergeCell ref="E10:F10"/>
    <mergeCell ref="G10:I10"/>
    <mergeCell ref="M10:Q10"/>
    <mergeCell ref="D11:I11"/>
    <mergeCell ref="M11:P11"/>
    <mergeCell ref="D12:I12"/>
    <mergeCell ref="M12:Q12"/>
    <mergeCell ref="X7:Y7"/>
    <mergeCell ref="B8:I8"/>
    <mergeCell ref="K8:L8"/>
    <mergeCell ref="M8:Q8"/>
    <mergeCell ref="C9:E9"/>
    <mergeCell ref="G9:I9"/>
    <mergeCell ref="M9:Q9"/>
    <mergeCell ref="L7:M7"/>
    <mergeCell ref="A2:R2"/>
    <mergeCell ref="L4:M4"/>
    <mergeCell ref="N4:O4"/>
    <mergeCell ref="M5:Q5"/>
    <mergeCell ref="B6:F6"/>
    <mergeCell ref="A33:R33"/>
    <mergeCell ref="L35:M35"/>
    <mergeCell ref="N35:O35"/>
    <mergeCell ref="M36:Q36"/>
    <mergeCell ref="B37:F37"/>
    <mergeCell ref="L38:M38"/>
    <mergeCell ref="X38:Y38"/>
    <mergeCell ref="B39:I39"/>
    <mergeCell ref="K39:L39"/>
    <mergeCell ref="M39:Q39"/>
    <mergeCell ref="C40:E40"/>
    <mergeCell ref="G40:I40"/>
    <mergeCell ref="M40:Q40"/>
    <mergeCell ref="E41:F41"/>
    <mergeCell ref="G41:I41"/>
    <mergeCell ref="M41:Q41"/>
    <mergeCell ref="D42:I42"/>
    <mergeCell ref="M42:P42"/>
    <mergeCell ref="D43:I43"/>
    <mergeCell ref="M43:Q43"/>
    <mergeCell ref="B45:D46"/>
    <mergeCell ref="E45:Q46"/>
    <mergeCell ref="B48:D48"/>
    <mergeCell ref="E48:G48"/>
    <mergeCell ref="H48:K48"/>
    <mergeCell ref="L48:N48"/>
    <mergeCell ref="O48:Q48"/>
    <mergeCell ref="B49:D49"/>
    <mergeCell ref="E49:F49"/>
    <mergeCell ref="H49:K49"/>
    <mergeCell ref="L49:N49"/>
    <mergeCell ref="O49:Q49"/>
    <mergeCell ref="B50:G50"/>
    <mergeCell ref="H50:K50"/>
    <mergeCell ref="L50:N50"/>
    <mergeCell ref="O50:Q51"/>
    <mergeCell ref="B51:G51"/>
    <mergeCell ref="H51:K51"/>
    <mergeCell ref="L51:N51"/>
    <mergeCell ref="B55:G55"/>
    <mergeCell ref="H55:Q55"/>
    <mergeCell ref="B52:G52"/>
    <mergeCell ref="H52:Q52"/>
    <mergeCell ref="B53:G53"/>
    <mergeCell ref="H53:K53"/>
    <mergeCell ref="L53:N53"/>
    <mergeCell ref="B54:G54"/>
    <mergeCell ref="O53:Q53"/>
    <mergeCell ref="H54:Q54"/>
  </mergeCells>
  <phoneticPr fontId="2"/>
  <printOptions horizontalCentered="1"/>
  <pageMargins left="0" right="0" top="0" bottom="0" header="0" footer="0"/>
  <pageSetup paperSize="9" scale="95" orientation="portrait" r:id="rId1"/>
  <rowBreaks count="1" manualBreakCount="1">
    <brk id="31" max="1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入力規則!C1:C3</xm:f>
          </x14:formula1>
          <xm:sqref>D10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topLeftCell="A18" zoomScale="55" zoomScaleNormal="55" workbookViewId="0">
      <selection activeCell="V43" sqref="V43"/>
    </sheetView>
  </sheetViews>
  <sheetFormatPr defaultColWidth="5.625" defaultRowHeight="18.75" x14ac:dyDescent="0.4"/>
  <cols>
    <col min="1" max="5" width="6.75" customWidth="1"/>
    <col min="6" max="6" width="4.5" customWidth="1"/>
    <col min="7" max="17" width="6.75" customWidth="1"/>
    <col min="18" max="18" width="8.5" style="138" customWidth="1"/>
  </cols>
  <sheetData>
    <row r="1" spans="1:18" ht="30.75" thickBot="1" x14ac:dyDescent="0.45">
      <c r="A1" s="1"/>
      <c r="B1" s="1"/>
      <c r="C1" s="1"/>
      <c r="M1" s="13" t="s">
        <v>71</v>
      </c>
      <c r="N1" s="24"/>
      <c r="O1" s="24"/>
      <c r="P1" s="24"/>
      <c r="Q1" s="24"/>
    </row>
    <row r="2" spans="1:18" ht="9.75" customHeight="1" x14ac:dyDescent="0.4">
      <c r="A2" s="1"/>
      <c r="B2" s="1"/>
      <c r="C2" s="1"/>
      <c r="D2" s="4"/>
      <c r="E2" s="4"/>
      <c r="F2" s="4"/>
      <c r="H2" s="5"/>
      <c r="I2" s="5"/>
      <c r="J2" s="5"/>
      <c r="K2" s="5"/>
      <c r="L2" s="5"/>
      <c r="M2" s="2"/>
      <c r="N2" s="2"/>
      <c r="O2" s="2"/>
      <c r="P2" s="2"/>
      <c r="Q2" s="2"/>
    </row>
    <row r="3" spans="1:18" ht="46.5" thickBot="1" x14ac:dyDescent="0.45">
      <c r="A3" s="1"/>
      <c r="C3" s="348" t="s">
        <v>72</v>
      </c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6"/>
      <c r="Q3" s="2"/>
    </row>
    <row r="4" spans="1:18" ht="6" customHeight="1" thickBot="1" x14ac:dyDescent="0.45">
      <c r="A4" s="1"/>
      <c r="B4" s="10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0"/>
      <c r="Q4" s="2"/>
    </row>
    <row r="5" spans="1:18" ht="19.5" x14ac:dyDescent="0.4">
      <c r="A5" s="2"/>
      <c r="B5" s="2"/>
      <c r="C5" s="2"/>
      <c r="D5" s="2"/>
      <c r="E5" s="2"/>
      <c r="F5" s="2"/>
      <c r="G5" s="2"/>
      <c r="H5" s="2"/>
      <c r="I5" s="2"/>
      <c r="J5" s="2"/>
    </row>
    <row r="6" spans="1:18" ht="20.25" thickBot="1" x14ac:dyDescent="0.4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M6" s="24" t="s">
        <v>73</v>
      </c>
      <c r="N6" s="24" t="s">
        <v>74</v>
      </c>
      <c r="O6" s="24"/>
      <c r="P6" s="24"/>
      <c r="Q6" s="24"/>
    </row>
    <row r="7" spans="1:18" ht="27.75" customHeight="1" thickBot="1" x14ac:dyDescent="0.45">
      <c r="A7" s="390" t="s">
        <v>75</v>
      </c>
      <c r="B7" s="390"/>
      <c r="C7" s="390"/>
      <c r="D7" s="390"/>
      <c r="E7" s="390"/>
      <c r="F7" s="390"/>
      <c r="G7" s="390"/>
      <c r="I7" s="2"/>
      <c r="J7" s="2"/>
      <c r="K7" s="2"/>
      <c r="L7" s="2"/>
      <c r="O7" s="2"/>
      <c r="P7" s="2"/>
      <c r="Q7" s="2"/>
    </row>
    <row r="8" spans="1:18" ht="27.75" customHeight="1" thickBot="1" x14ac:dyDescent="0.45">
      <c r="A8" s="3"/>
      <c r="B8" s="3"/>
      <c r="C8" s="3"/>
      <c r="D8" s="3"/>
      <c r="E8" s="3"/>
      <c r="F8" s="3"/>
      <c r="G8" s="3"/>
      <c r="H8" s="2"/>
      <c r="I8" s="606" t="s">
        <v>61</v>
      </c>
      <c r="J8" s="607"/>
      <c r="K8" s="608"/>
      <c r="L8" s="609"/>
      <c r="M8" s="609"/>
      <c r="N8" s="609"/>
      <c r="O8" s="609"/>
      <c r="P8" s="609"/>
      <c r="Q8" s="610"/>
    </row>
    <row r="9" spans="1:18" ht="26.25" customHeight="1" x14ac:dyDescent="0.4">
      <c r="I9" s="15" t="s">
        <v>9</v>
      </c>
      <c r="J9" s="16"/>
      <c r="K9" s="394"/>
      <c r="L9" s="392"/>
      <c r="M9" s="392"/>
      <c r="N9" s="392"/>
      <c r="O9" s="392"/>
      <c r="P9" s="392"/>
      <c r="Q9" s="17"/>
    </row>
    <row r="10" spans="1:18" ht="26.25" customHeight="1" x14ac:dyDescent="0.4">
      <c r="A10" s="2"/>
      <c r="B10" s="2"/>
      <c r="C10" s="2"/>
      <c r="D10" s="2"/>
      <c r="E10" s="2"/>
      <c r="F10" s="2"/>
      <c r="G10" s="2"/>
      <c r="H10" s="2"/>
      <c r="I10" s="18" t="s">
        <v>14</v>
      </c>
      <c r="J10" s="2"/>
      <c r="K10" s="388"/>
      <c r="L10" s="219"/>
      <c r="M10" s="219"/>
      <c r="N10" s="219"/>
      <c r="O10" s="219"/>
      <c r="P10" s="219"/>
      <c r="Q10" s="19"/>
    </row>
    <row r="11" spans="1:18" ht="26.25" customHeight="1" x14ac:dyDescent="0.4">
      <c r="A11" s="2"/>
      <c r="B11" s="2"/>
      <c r="C11" s="2"/>
      <c r="D11" s="2"/>
      <c r="E11" s="2"/>
      <c r="F11" s="2"/>
      <c r="G11" s="2"/>
      <c r="H11" s="2"/>
      <c r="I11" s="18" t="s">
        <v>18</v>
      </c>
      <c r="J11" s="2"/>
      <c r="K11" s="388"/>
      <c r="L11" s="219"/>
      <c r="M11" s="219"/>
      <c r="N11" s="219"/>
      <c r="O11" s="219"/>
      <c r="P11" s="219"/>
      <c r="Q11" s="22" t="s">
        <v>20</v>
      </c>
      <c r="R11" s="3"/>
    </row>
    <row r="12" spans="1:18" ht="26.25" customHeight="1" thickBot="1" x14ac:dyDescent="0.45">
      <c r="A12" s="2"/>
      <c r="B12" s="2"/>
      <c r="C12" s="2"/>
      <c r="D12" s="2"/>
      <c r="E12" s="2"/>
      <c r="F12" s="2"/>
      <c r="G12" s="2"/>
      <c r="H12" s="2"/>
      <c r="I12" s="20" t="s">
        <v>23</v>
      </c>
      <c r="J12" s="13"/>
      <c r="K12" s="389"/>
      <c r="L12" s="390"/>
      <c r="M12" s="390"/>
      <c r="N12" s="390"/>
      <c r="O12" s="390"/>
      <c r="P12" s="390"/>
      <c r="Q12" s="21"/>
    </row>
    <row r="13" spans="1:18" ht="30.75" customHeight="1" thickBot="1" x14ac:dyDescent="0.45"/>
    <row r="14" spans="1:18" ht="29.25" customHeight="1" thickBot="1" x14ac:dyDescent="0.45">
      <c r="A14" s="596" t="s">
        <v>76</v>
      </c>
      <c r="B14" s="597"/>
      <c r="C14" s="598" t="s">
        <v>77</v>
      </c>
      <c r="D14" s="598"/>
      <c r="E14" s="598"/>
      <c r="F14" s="598"/>
      <c r="G14" s="598"/>
      <c r="H14" s="25" t="s">
        <v>78</v>
      </c>
      <c r="I14" s="25" t="s">
        <v>79</v>
      </c>
      <c r="J14" s="599" t="s">
        <v>80</v>
      </c>
      <c r="K14" s="600"/>
      <c r="L14" s="601" t="s">
        <v>81</v>
      </c>
      <c r="M14" s="602"/>
      <c r="N14" s="600"/>
      <c r="O14" s="603" t="s">
        <v>82</v>
      </c>
      <c r="P14" s="604"/>
      <c r="Q14" s="605"/>
      <c r="R14" s="142" t="s">
        <v>83</v>
      </c>
    </row>
    <row r="15" spans="1:18" ht="28.5" customHeight="1" x14ac:dyDescent="0.4">
      <c r="A15" s="611"/>
      <c r="B15" s="612"/>
      <c r="C15" s="613"/>
      <c r="D15" s="613"/>
      <c r="E15" s="613"/>
      <c r="F15" s="613"/>
      <c r="G15" s="613"/>
      <c r="H15" s="133"/>
      <c r="I15" s="133"/>
      <c r="J15" s="614"/>
      <c r="K15" s="615"/>
      <c r="L15" s="616">
        <f>H15*J15</f>
        <v>0</v>
      </c>
      <c r="M15" s="617"/>
      <c r="N15" s="618"/>
      <c r="O15" s="619"/>
      <c r="P15" s="620"/>
      <c r="Q15" s="621"/>
      <c r="R15" s="141"/>
    </row>
    <row r="16" spans="1:18" ht="28.5" customHeight="1" x14ac:dyDescent="0.4">
      <c r="A16" s="622"/>
      <c r="B16" s="623"/>
      <c r="C16" s="624"/>
      <c r="D16" s="624"/>
      <c r="E16" s="624"/>
      <c r="F16" s="624"/>
      <c r="G16" s="624"/>
      <c r="H16" s="134"/>
      <c r="I16" s="134"/>
      <c r="J16" s="625"/>
      <c r="K16" s="626"/>
      <c r="L16" s="616">
        <f>H16*J16</f>
        <v>0</v>
      </c>
      <c r="M16" s="617"/>
      <c r="N16" s="618"/>
      <c r="O16" s="627"/>
      <c r="P16" s="628"/>
      <c r="Q16" s="629"/>
      <c r="R16" s="139"/>
    </row>
    <row r="17" spans="1:18" ht="28.5" customHeight="1" x14ac:dyDescent="0.4">
      <c r="A17" s="622"/>
      <c r="B17" s="623"/>
      <c r="C17" s="624"/>
      <c r="D17" s="624"/>
      <c r="E17" s="624"/>
      <c r="F17" s="624"/>
      <c r="G17" s="624"/>
      <c r="H17" s="134"/>
      <c r="I17" s="134"/>
      <c r="J17" s="625"/>
      <c r="K17" s="626"/>
      <c r="L17" s="616">
        <f t="shared" ref="L17:L34" si="0">H17*J17</f>
        <v>0</v>
      </c>
      <c r="M17" s="617"/>
      <c r="N17" s="618"/>
      <c r="O17" s="627"/>
      <c r="P17" s="628"/>
      <c r="Q17" s="629"/>
      <c r="R17" s="139"/>
    </row>
    <row r="18" spans="1:18" ht="28.5" customHeight="1" x14ac:dyDescent="0.4">
      <c r="A18" s="622"/>
      <c r="B18" s="623"/>
      <c r="C18" s="624"/>
      <c r="D18" s="624"/>
      <c r="E18" s="624"/>
      <c r="F18" s="624"/>
      <c r="G18" s="624"/>
      <c r="H18" s="134"/>
      <c r="I18" s="134"/>
      <c r="J18" s="625"/>
      <c r="K18" s="626"/>
      <c r="L18" s="616">
        <f t="shared" si="0"/>
        <v>0</v>
      </c>
      <c r="M18" s="617"/>
      <c r="N18" s="618"/>
      <c r="O18" s="627"/>
      <c r="P18" s="628"/>
      <c r="Q18" s="629"/>
      <c r="R18" s="139"/>
    </row>
    <row r="19" spans="1:18" ht="28.5" customHeight="1" x14ac:dyDescent="0.4">
      <c r="A19" s="622"/>
      <c r="B19" s="623"/>
      <c r="C19" s="624"/>
      <c r="D19" s="624"/>
      <c r="E19" s="624"/>
      <c r="F19" s="624"/>
      <c r="G19" s="624"/>
      <c r="H19" s="134"/>
      <c r="I19" s="134"/>
      <c r="J19" s="625"/>
      <c r="K19" s="626"/>
      <c r="L19" s="616">
        <f t="shared" si="0"/>
        <v>0</v>
      </c>
      <c r="M19" s="617"/>
      <c r="N19" s="618"/>
      <c r="O19" s="627"/>
      <c r="P19" s="628"/>
      <c r="Q19" s="629"/>
      <c r="R19" s="139"/>
    </row>
    <row r="20" spans="1:18" ht="28.5" customHeight="1" x14ac:dyDescent="0.4">
      <c r="A20" s="622"/>
      <c r="B20" s="623"/>
      <c r="C20" s="624"/>
      <c r="D20" s="624"/>
      <c r="E20" s="624"/>
      <c r="F20" s="624"/>
      <c r="G20" s="624"/>
      <c r="H20" s="134"/>
      <c r="I20" s="134"/>
      <c r="J20" s="625"/>
      <c r="K20" s="626"/>
      <c r="L20" s="616">
        <f t="shared" si="0"/>
        <v>0</v>
      </c>
      <c r="M20" s="617"/>
      <c r="N20" s="618"/>
      <c r="O20" s="627"/>
      <c r="P20" s="628"/>
      <c r="Q20" s="629"/>
      <c r="R20" s="139"/>
    </row>
    <row r="21" spans="1:18" ht="28.5" customHeight="1" x14ac:dyDescent="0.4">
      <c r="A21" s="622"/>
      <c r="B21" s="623"/>
      <c r="C21" s="624"/>
      <c r="D21" s="624"/>
      <c r="E21" s="624"/>
      <c r="F21" s="624"/>
      <c r="G21" s="624"/>
      <c r="H21" s="134"/>
      <c r="I21" s="134"/>
      <c r="J21" s="625"/>
      <c r="K21" s="626"/>
      <c r="L21" s="616">
        <f t="shared" si="0"/>
        <v>0</v>
      </c>
      <c r="M21" s="617"/>
      <c r="N21" s="618"/>
      <c r="O21" s="627"/>
      <c r="P21" s="628"/>
      <c r="Q21" s="629"/>
      <c r="R21" s="139"/>
    </row>
    <row r="22" spans="1:18" ht="28.5" customHeight="1" x14ac:dyDescent="0.4">
      <c r="A22" s="622"/>
      <c r="B22" s="623"/>
      <c r="C22" s="624"/>
      <c r="D22" s="624"/>
      <c r="E22" s="624"/>
      <c r="F22" s="624"/>
      <c r="G22" s="624"/>
      <c r="H22" s="134"/>
      <c r="I22" s="134"/>
      <c r="J22" s="625"/>
      <c r="K22" s="626"/>
      <c r="L22" s="616">
        <f t="shared" si="0"/>
        <v>0</v>
      </c>
      <c r="M22" s="617"/>
      <c r="N22" s="618"/>
      <c r="O22" s="627"/>
      <c r="P22" s="628"/>
      <c r="Q22" s="629"/>
      <c r="R22" s="139"/>
    </row>
    <row r="23" spans="1:18" ht="28.5" customHeight="1" x14ac:dyDescent="0.4">
      <c r="A23" s="622"/>
      <c r="B23" s="623"/>
      <c r="C23" s="624"/>
      <c r="D23" s="624"/>
      <c r="E23" s="624"/>
      <c r="F23" s="624"/>
      <c r="G23" s="624"/>
      <c r="H23" s="134"/>
      <c r="I23" s="134"/>
      <c r="J23" s="625"/>
      <c r="K23" s="626"/>
      <c r="L23" s="616">
        <f t="shared" si="0"/>
        <v>0</v>
      </c>
      <c r="M23" s="617"/>
      <c r="N23" s="618"/>
      <c r="O23" s="627"/>
      <c r="P23" s="628"/>
      <c r="Q23" s="629"/>
      <c r="R23" s="139"/>
    </row>
    <row r="24" spans="1:18" ht="28.5" customHeight="1" x14ac:dyDescent="0.4">
      <c r="A24" s="622"/>
      <c r="B24" s="623"/>
      <c r="C24" s="624"/>
      <c r="D24" s="624"/>
      <c r="E24" s="624"/>
      <c r="F24" s="624"/>
      <c r="G24" s="624"/>
      <c r="H24" s="134"/>
      <c r="I24" s="134"/>
      <c r="J24" s="625"/>
      <c r="K24" s="626"/>
      <c r="L24" s="616">
        <f t="shared" si="0"/>
        <v>0</v>
      </c>
      <c r="M24" s="617"/>
      <c r="N24" s="618"/>
      <c r="O24" s="627"/>
      <c r="P24" s="628"/>
      <c r="Q24" s="629"/>
      <c r="R24" s="139"/>
    </row>
    <row r="25" spans="1:18" ht="28.5" customHeight="1" x14ac:dyDescent="0.4">
      <c r="A25" s="622"/>
      <c r="B25" s="623"/>
      <c r="C25" s="624"/>
      <c r="D25" s="624"/>
      <c r="E25" s="624"/>
      <c r="F25" s="624"/>
      <c r="G25" s="624"/>
      <c r="H25" s="134"/>
      <c r="I25" s="134"/>
      <c r="J25" s="625"/>
      <c r="K25" s="626"/>
      <c r="L25" s="616">
        <f t="shared" si="0"/>
        <v>0</v>
      </c>
      <c r="M25" s="617"/>
      <c r="N25" s="618"/>
      <c r="O25" s="627"/>
      <c r="P25" s="628"/>
      <c r="Q25" s="629"/>
      <c r="R25" s="139"/>
    </row>
    <row r="26" spans="1:18" ht="28.5" customHeight="1" x14ac:dyDescent="0.4">
      <c r="A26" s="622"/>
      <c r="B26" s="623"/>
      <c r="C26" s="624"/>
      <c r="D26" s="624"/>
      <c r="E26" s="624"/>
      <c r="F26" s="624"/>
      <c r="G26" s="624"/>
      <c r="H26" s="134"/>
      <c r="I26" s="134"/>
      <c r="J26" s="625"/>
      <c r="K26" s="626"/>
      <c r="L26" s="616">
        <f t="shared" si="0"/>
        <v>0</v>
      </c>
      <c r="M26" s="617"/>
      <c r="N26" s="618"/>
      <c r="O26" s="627"/>
      <c r="P26" s="628"/>
      <c r="Q26" s="629"/>
      <c r="R26" s="139"/>
    </row>
    <row r="27" spans="1:18" ht="28.5" customHeight="1" x14ac:dyDescent="0.4">
      <c r="A27" s="622"/>
      <c r="B27" s="623"/>
      <c r="C27" s="624"/>
      <c r="D27" s="624"/>
      <c r="E27" s="624"/>
      <c r="F27" s="624"/>
      <c r="G27" s="624"/>
      <c r="H27" s="134"/>
      <c r="I27" s="134"/>
      <c r="J27" s="625"/>
      <c r="K27" s="626"/>
      <c r="L27" s="616">
        <f t="shared" si="0"/>
        <v>0</v>
      </c>
      <c r="M27" s="617"/>
      <c r="N27" s="618"/>
      <c r="O27" s="627"/>
      <c r="P27" s="628"/>
      <c r="Q27" s="629"/>
      <c r="R27" s="139"/>
    </row>
    <row r="28" spans="1:18" ht="28.5" customHeight="1" x14ac:dyDescent="0.4">
      <c r="A28" s="622"/>
      <c r="B28" s="623"/>
      <c r="C28" s="624"/>
      <c r="D28" s="624"/>
      <c r="E28" s="624"/>
      <c r="F28" s="624"/>
      <c r="G28" s="624"/>
      <c r="H28" s="134"/>
      <c r="I28" s="134"/>
      <c r="J28" s="625"/>
      <c r="K28" s="626"/>
      <c r="L28" s="616">
        <f t="shared" si="0"/>
        <v>0</v>
      </c>
      <c r="M28" s="617"/>
      <c r="N28" s="618"/>
      <c r="O28" s="627"/>
      <c r="P28" s="628"/>
      <c r="Q28" s="629"/>
      <c r="R28" s="139"/>
    </row>
    <row r="29" spans="1:18" ht="28.5" customHeight="1" x14ac:dyDescent="0.4">
      <c r="A29" s="622"/>
      <c r="B29" s="623"/>
      <c r="C29" s="624"/>
      <c r="D29" s="624"/>
      <c r="E29" s="624"/>
      <c r="F29" s="624"/>
      <c r="G29" s="624"/>
      <c r="H29" s="134"/>
      <c r="I29" s="134"/>
      <c r="J29" s="625"/>
      <c r="K29" s="626"/>
      <c r="L29" s="616">
        <f t="shared" si="0"/>
        <v>0</v>
      </c>
      <c r="M29" s="617"/>
      <c r="N29" s="618"/>
      <c r="O29" s="627"/>
      <c r="P29" s="628"/>
      <c r="Q29" s="629"/>
      <c r="R29" s="139"/>
    </row>
    <row r="30" spans="1:18" ht="28.5" customHeight="1" x14ac:dyDescent="0.4">
      <c r="A30" s="622"/>
      <c r="B30" s="623"/>
      <c r="C30" s="624"/>
      <c r="D30" s="624"/>
      <c r="E30" s="624"/>
      <c r="F30" s="624"/>
      <c r="G30" s="624"/>
      <c r="H30" s="134"/>
      <c r="I30" s="134"/>
      <c r="J30" s="625"/>
      <c r="K30" s="626"/>
      <c r="L30" s="616">
        <f t="shared" si="0"/>
        <v>0</v>
      </c>
      <c r="M30" s="617"/>
      <c r="N30" s="618"/>
      <c r="O30" s="627"/>
      <c r="P30" s="628"/>
      <c r="Q30" s="629"/>
      <c r="R30" s="139"/>
    </row>
    <row r="31" spans="1:18" ht="28.5" customHeight="1" x14ac:dyDescent="0.4">
      <c r="A31" s="622"/>
      <c r="B31" s="623"/>
      <c r="C31" s="624"/>
      <c r="D31" s="624"/>
      <c r="E31" s="624"/>
      <c r="F31" s="624"/>
      <c r="G31" s="624"/>
      <c r="H31" s="134"/>
      <c r="I31" s="134"/>
      <c r="J31" s="625"/>
      <c r="K31" s="626"/>
      <c r="L31" s="616">
        <f t="shared" si="0"/>
        <v>0</v>
      </c>
      <c r="M31" s="617"/>
      <c r="N31" s="618"/>
      <c r="O31" s="627"/>
      <c r="P31" s="628"/>
      <c r="Q31" s="629"/>
      <c r="R31" s="139"/>
    </row>
    <row r="32" spans="1:18" ht="28.5" customHeight="1" x14ac:dyDescent="0.4">
      <c r="A32" s="622"/>
      <c r="B32" s="623"/>
      <c r="C32" s="624"/>
      <c r="D32" s="624"/>
      <c r="E32" s="624"/>
      <c r="F32" s="624"/>
      <c r="G32" s="624"/>
      <c r="H32" s="134"/>
      <c r="I32" s="134"/>
      <c r="J32" s="625"/>
      <c r="K32" s="626"/>
      <c r="L32" s="616">
        <f t="shared" si="0"/>
        <v>0</v>
      </c>
      <c r="M32" s="617"/>
      <c r="N32" s="618"/>
      <c r="O32" s="627"/>
      <c r="P32" s="628"/>
      <c r="Q32" s="629"/>
      <c r="R32" s="139"/>
    </row>
    <row r="33" spans="1:18" ht="28.5" customHeight="1" x14ac:dyDescent="0.4">
      <c r="A33" s="622"/>
      <c r="B33" s="623"/>
      <c r="C33" s="624"/>
      <c r="D33" s="624"/>
      <c r="E33" s="624"/>
      <c r="F33" s="624"/>
      <c r="G33" s="624"/>
      <c r="H33" s="134"/>
      <c r="I33" s="134"/>
      <c r="J33" s="625"/>
      <c r="K33" s="626"/>
      <c r="L33" s="616">
        <f t="shared" si="0"/>
        <v>0</v>
      </c>
      <c r="M33" s="617"/>
      <c r="N33" s="618"/>
      <c r="O33" s="627"/>
      <c r="P33" s="628"/>
      <c r="Q33" s="629"/>
      <c r="R33" s="139"/>
    </row>
    <row r="34" spans="1:18" ht="28.5" customHeight="1" x14ac:dyDescent="0.4">
      <c r="A34" s="622"/>
      <c r="B34" s="623"/>
      <c r="C34" s="624"/>
      <c r="D34" s="624"/>
      <c r="E34" s="624"/>
      <c r="F34" s="624"/>
      <c r="G34" s="624"/>
      <c r="H34" s="134"/>
      <c r="I34" s="134"/>
      <c r="J34" s="625"/>
      <c r="K34" s="626"/>
      <c r="L34" s="616">
        <f t="shared" si="0"/>
        <v>0</v>
      </c>
      <c r="M34" s="617"/>
      <c r="N34" s="618"/>
      <c r="O34" s="627"/>
      <c r="P34" s="628"/>
      <c r="Q34" s="629"/>
      <c r="R34" s="139"/>
    </row>
    <row r="35" spans="1:18" ht="28.5" customHeight="1" thickBot="1" x14ac:dyDescent="0.45">
      <c r="A35" s="630"/>
      <c r="B35" s="631"/>
      <c r="C35" s="632"/>
      <c r="D35" s="632"/>
      <c r="E35" s="632"/>
      <c r="F35" s="632"/>
      <c r="G35" s="632"/>
      <c r="H35" s="135"/>
      <c r="I35" s="135"/>
      <c r="J35" s="633"/>
      <c r="K35" s="634"/>
      <c r="L35" s="616">
        <f t="shared" ref="L35" si="1">H35*J35</f>
        <v>0</v>
      </c>
      <c r="M35" s="617"/>
      <c r="N35" s="618"/>
      <c r="O35" s="635"/>
      <c r="P35" s="636"/>
      <c r="Q35" s="637"/>
      <c r="R35" s="140"/>
    </row>
    <row r="36" spans="1:18" ht="31.5" customHeight="1" thickBot="1" x14ac:dyDescent="0.45">
      <c r="B36" s="11" t="s">
        <v>84</v>
      </c>
      <c r="J36" s="638" t="s">
        <v>85</v>
      </c>
      <c r="K36" s="639"/>
      <c r="L36" s="640">
        <f>SUM(L15:L35)</f>
        <v>0</v>
      </c>
      <c r="M36" s="641"/>
      <c r="N36" s="642"/>
    </row>
    <row r="37" spans="1:18" x14ac:dyDescent="0.4">
      <c r="B37" t="s">
        <v>86</v>
      </c>
    </row>
    <row r="38" spans="1:18" ht="30.75" thickBot="1" x14ac:dyDescent="0.45">
      <c r="A38" s="1"/>
      <c r="B38" s="1"/>
      <c r="C38" s="1"/>
      <c r="M38" s="152" t="s">
        <v>71</v>
      </c>
      <c r="N38" s="153"/>
      <c r="O38" s="153"/>
      <c r="P38" s="153"/>
      <c r="Q38" s="153"/>
    </row>
    <row r="39" spans="1:18" ht="9.75" customHeight="1" x14ac:dyDescent="0.4">
      <c r="A39" s="1"/>
      <c r="B39" s="1"/>
      <c r="C39" s="1"/>
      <c r="D39" s="4"/>
      <c r="E39" s="4"/>
      <c r="F39" s="4"/>
      <c r="H39" s="5"/>
      <c r="I39" s="5"/>
      <c r="J39" s="5"/>
      <c r="K39" s="5"/>
      <c r="L39" s="5"/>
      <c r="M39" s="2"/>
      <c r="N39" s="2"/>
      <c r="O39" s="2"/>
      <c r="P39" s="2"/>
      <c r="Q39" s="2"/>
    </row>
    <row r="40" spans="1:18" ht="46.5" thickBot="1" x14ac:dyDescent="0.45">
      <c r="A40" s="1"/>
      <c r="C40" s="348" t="s">
        <v>87</v>
      </c>
      <c r="D40" s="348"/>
      <c r="E40" s="348"/>
      <c r="F40" s="348"/>
      <c r="G40" s="348"/>
      <c r="H40" s="348"/>
      <c r="I40" s="348"/>
      <c r="J40" s="348"/>
      <c r="K40" s="348"/>
      <c r="L40" s="348"/>
      <c r="M40" s="348"/>
      <c r="N40" s="348"/>
      <c r="O40" s="348"/>
      <c r="P40" s="6"/>
      <c r="Q40" s="2"/>
    </row>
    <row r="41" spans="1:18" ht="6" customHeight="1" thickBot="1" x14ac:dyDescent="0.45">
      <c r="A41" s="1"/>
      <c r="B41" s="10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0"/>
      <c r="Q41" s="2"/>
    </row>
    <row r="42" spans="1:18" ht="19.5" x14ac:dyDescent="0.4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8" ht="20.25" thickBot="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M43" s="175" t="s">
        <v>73</v>
      </c>
      <c r="N43" s="175" t="s">
        <v>74</v>
      </c>
      <c r="O43" s="175"/>
      <c r="P43" s="175"/>
      <c r="Q43" s="175"/>
    </row>
    <row r="44" spans="1:18" ht="27.75" customHeight="1" thickBot="1" x14ac:dyDescent="0.45">
      <c r="A44" s="656" t="s">
        <v>75</v>
      </c>
      <c r="B44" s="656"/>
      <c r="C44" s="656"/>
      <c r="D44" s="656"/>
      <c r="E44" s="656"/>
      <c r="F44" s="656"/>
      <c r="G44" s="656"/>
      <c r="I44" s="2"/>
      <c r="J44" s="2"/>
      <c r="K44" s="2"/>
      <c r="L44" s="2"/>
      <c r="O44" s="2"/>
      <c r="P44" s="2"/>
      <c r="Q44" s="2"/>
    </row>
    <row r="45" spans="1:18" ht="27.75" customHeight="1" thickBot="1" x14ac:dyDescent="0.45">
      <c r="A45" s="3"/>
      <c r="B45" s="3"/>
      <c r="C45" s="3"/>
      <c r="D45" s="3"/>
      <c r="E45" s="3"/>
      <c r="F45" s="3"/>
      <c r="G45" s="3"/>
      <c r="H45" s="2"/>
      <c r="I45" s="504" t="s">
        <v>61</v>
      </c>
      <c r="J45" s="505"/>
      <c r="K45" s="657"/>
      <c r="L45" s="658"/>
      <c r="M45" s="658"/>
      <c r="N45" s="658"/>
      <c r="O45" s="658"/>
      <c r="P45" s="658"/>
      <c r="Q45" s="659"/>
    </row>
    <row r="46" spans="1:18" ht="26.25" customHeight="1" x14ac:dyDescent="0.4">
      <c r="I46" s="155" t="s">
        <v>9</v>
      </c>
      <c r="J46" s="2"/>
      <c r="K46" s="643">
        <f>K9</f>
        <v>0</v>
      </c>
      <c r="L46" s="644"/>
      <c r="M46" s="644"/>
      <c r="N46" s="644"/>
      <c r="O46" s="644"/>
      <c r="P46" s="644"/>
      <c r="Q46" s="156"/>
    </row>
    <row r="47" spans="1:18" ht="26.25" customHeight="1" x14ac:dyDescent="0.4">
      <c r="A47" s="2"/>
      <c r="B47" s="2"/>
      <c r="C47" s="2"/>
      <c r="D47" s="2"/>
      <c r="E47" s="2"/>
      <c r="F47" s="2"/>
      <c r="G47" s="2"/>
      <c r="H47" s="2"/>
      <c r="I47" s="155" t="s">
        <v>14</v>
      </c>
      <c r="J47" s="2"/>
      <c r="K47" s="643">
        <f>K10</f>
        <v>0</v>
      </c>
      <c r="L47" s="644"/>
      <c r="M47" s="644"/>
      <c r="N47" s="644"/>
      <c r="O47" s="644"/>
      <c r="P47" s="644"/>
      <c r="Q47" s="156"/>
    </row>
    <row r="48" spans="1:18" ht="26.25" customHeight="1" x14ac:dyDescent="0.4">
      <c r="A48" s="2"/>
      <c r="B48" s="2"/>
      <c r="C48" s="2"/>
      <c r="D48" s="2"/>
      <c r="E48" s="2"/>
      <c r="F48" s="2"/>
      <c r="G48" s="2"/>
      <c r="H48" s="2"/>
      <c r="I48" s="155" t="s">
        <v>18</v>
      </c>
      <c r="J48" s="2"/>
      <c r="K48" s="643">
        <f>K11</f>
        <v>0</v>
      </c>
      <c r="L48" s="644"/>
      <c r="M48" s="644"/>
      <c r="N48" s="644"/>
      <c r="O48" s="644"/>
      <c r="P48" s="644"/>
      <c r="Q48" s="157" t="s">
        <v>20</v>
      </c>
      <c r="R48" s="3"/>
    </row>
    <row r="49" spans="1:18" ht="26.25" customHeight="1" thickBot="1" x14ac:dyDescent="0.45">
      <c r="A49" s="2"/>
      <c r="B49" s="2"/>
      <c r="C49" s="2"/>
      <c r="D49" s="2"/>
      <c r="E49" s="2"/>
      <c r="F49" s="2"/>
      <c r="G49" s="2"/>
      <c r="H49" s="2"/>
      <c r="I49" s="158" t="s">
        <v>23</v>
      </c>
      <c r="J49" s="152"/>
      <c r="K49" s="645">
        <f>K12</f>
        <v>0</v>
      </c>
      <c r="L49" s="646"/>
      <c r="M49" s="646"/>
      <c r="N49" s="646"/>
      <c r="O49" s="646"/>
      <c r="P49" s="646"/>
      <c r="Q49" s="159"/>
    </row>
    <row r="50" spans="1:18" ht="30.75" customHeight="1" thickBot="1" x14ac:dyDescent="0.45"/>
    <row r="51" spans="1:18" ht="29.25" customHeight="1" thickBot="1" x14ac:dyDescent="0.45">
      <c r="A51" s="647" t="s">
        <v>76</v>
      </c>
      <c r="B51" s="648"/>
      <c r="C51" s="649" t="s">
        <v>77</v>
      </c>
      <c r="D51" s="649"/>
      <c r="E51" s="649"/>
      <c r="F51" s="649"/>
      <c r="G51" s="649"/>
      <c r="H51" s="160" t="s">
        <v>78</v>
      </c>
      <c r="I51" s="160" t="s">
        <v>79</v>
      </c>
      <c r="J51" s="650" t="s">
        <v>80</v>
      </c>
      <c r="K51" s="651"/>
      <c r="L51" s="652" t="s">
        <v>81</v>
      </c>
      <c r="M51" s="653"/>
      <c r="N51" s="651"/>
      <c r="O51" s="654" t="s">
        <v>82</v>
      </c>
      <c r="P51" s="655"/>
      <c r="Q51" s="648"/>
      <c r="R51" s="161" t="s">
        <v>83</v>
      </c>
    </row>
    <row r="52" spans="1:18" ht="28.5" customHeight="1" x14ac:dyDescent="0.4">
      <c r="A52" s="660">
        <f>A15</f>
        <v>0</v>
      </c>
      <c r="B52" s="661"/>
      <c r="C52" s="662">
        <f>C15</f>
        <v>0</v>
      </c>
      <c r="D52" s="663"/>
      <c r="E52" s="663"/>
      <c r="F52" s="663"/>
      <c r="G52" s="664"/>
      <c r="H52" s="177">
        <f t="shared" ref="H52:J53" si="2">H15</f>
        <v>0</v>
      </c>
      <c r="I52" s="178">
        <f t="shared" si="2"/>
        <v>0</v>
      </c>
      <c r="J52" s="665">
        <f t="shared" si="2"/>
        <v>0</v>
      </c>
      <c r="K52" s="665"/>
      <c r="L52" s="666">
        <f>L15</f>
        <v>0</v>
      </c>
      <c r="M52" s="667"/>
      <c r="N52" s="668"/>
      <c r="O52" s="669">
        <f>O15</f>
        <v>0</v>
      </c>
      <c r="P52" s="670"/>
      <c r="Q52" s="671"/>
      <c r="R52" s="162">
        <f>R15</f>
        <v>0</v>
      </c>
    </row>
    <row r="53" spans="1:18" ht="28.5" customHeight="1" x14ac:dyDescent="0.4">
      <c r="A53" s="672">
        <f>A16</f>
        <v>0</v>
      </c>
      <c r="B53" s="673"/>
      <c r="C53" s="674">
        <f>C16</f>
        <v>0</v>
      </c>
      <c r="D53" s="675"/>
      <c r="E53" s="675"/>
      <c r="F53" s="675"/>
      <c r="G53" s="676"/>
      <c r="H53" s="179">
        <f t="shared" si="2"/>
        <v>0</v>
      </c>
      <c r="I53" s="179">
        <f t="shared" si="2"/>
        <v>0</v>
      </c>
      <c r="J53" s="677">
        <f t="shared" si="2"/>
        <v>0</v>
      </c>
      <c r="K53" s="677"/>
      <c r="L53" s="678">
        <f>L16</f>
        <v>0</v>
      </c>
      <c r="M53" s="678"/>
      <c r="N53" s="678"/>
      <c r="O53" s="673">
        <f>O16</f>
        <v>0</v>
      </c>
      <c r="P53" s="673"/>
      <c r="Q53" s="679"/>
      <c r="R53" s="162">
        <f>R16</f>
        <v>0</v>
      </c>
    </row>
    <row r="54" spans="1:18" ht="28.5" customHeight="1" x14ac:dyDescent="0.4">
      <c r="A54" s="672">
        <f t="shared" ref="A54:A71" si="3">A17</f>
        <v>0</v>
      </c>
      <c r="B54" s="673"/>
      <c r="C54" s="674">
        <f t="shared" ref="C54:C71" si="4">C17</f>
        <v>0</v>
      </c>
      <c r="D54" s="675"/>
      <c r="E54" s="675"/>
      <c r="F54" s="675"/>
      <c r="G54" s="676"/>
      <c r="H54" s="179">
        <f t="shared" ref="H54:J54" si="5">H17</f>
        <v>0</v>
      </c>
      <c r="I54" s="179">
        <f t="shared" si="5"/>
        <v>0</v>
      </c>
      <c r="J54" s="677">
        <f t="shared" si="5"/>
        <v>0</v>
      </c>
      <c r="K54" s="677"/>
      <c r="L54" s="678">
        <f t="shared" ref="L54:L71" si="6">L17</f>
        <v>0</v>
      </c>
      <c r="M54" s="678"/>
      <c r="N54" s="678"/>
      <c r="O54" s="673">
        <f t="shared" ref="O54:O71" si="7">O17</f>
        <v>0</v>
      </c>
      <c r="P54" s="673"/>
      <c r="Q54" s="679"/>
      <c r="R54" s="162">
        <f t="shared" ref="R54:R72" si="8">R17</f>
        <v>0</v>
      </c>
    </row>
    <row r="55" spans="1:18" ht="28.5" customHeight="1" x14ac:dyDescent="0.4">
      <c r="A55" s="672">
        <f t="shared" si="3"/>
        <v>0</v>
      </c>
      <c r="B55" s="673"/>
      <c r="C55" s="674">
        <f t="shared" si="4"/>
        <v>0</v>
      </c>
      <c r="D55" s="675"/>
      <c r="E55" s="675"/>
      <c r="F55" s="675"/>
      <c r="G55" s="676"/>
      <c r="H55" s="179">
        <f t="shared" ref="H55:J55" si="9">H18</f>
        <v>0</v>
      </c>
      <c r="I55" s="179">
        <f t="shared" si="9"/>
        <v>0</v>
      </c>
      <c r="J55" s="677">
        <f t="shared" si="9"/>
        <v>0</v>
      </c>
      <c r="K55" s="677"/>
      <c r="L55" s="678">
        <f t="shared" si="6"/>
        <v>0</v>
      </c>
      <c r="M55" s="678"/>
      <c r="N55" s="678"/>
      <c r="O55" s="673">
        <f t="shared" si="7"/>
        <v>0</v>
      </c>
      <c r="P55" s="673"/>
      <c r="Q55" s="679"/>
      <c r="R55" s="162">
        <f t="shared" si="8"/>
        <v>0</v>
      </c>
    </row>
    <row r="56" spans="1:18" ht="28.5" customHeight="1" x14ac:dyDescent="0.4">
      <c r="A56" s="672">
        <f t="shared" si="3"/>
        <v>0</v>
      </c>
      <c r="B56" s="673"/>
      <c r="C56" s="674">
        <f t="shared" si="4"/>
        <v>0</v>
      </c>
      <c r="D56" s="675"/>
      <c r="E56" s="675"/>
      <c r="F56" s="675"/>
      <c r="G56" s="676"/>
      <c r="H56" s="179">
        <f t="shared" ref="H56:J56" si="10">H19</f>
        <v>0</v>
      </c>
      <c r="I56" s="179">
        <f t="shared" si="10"/>
        <v>0</v>
      </c>
      <c r="J56" s="677">
        <f t="shared" si="10"/>
        <v>0</v>
      </c>
      <c r="K56" s="677"/>
      <c r="L56" s="678">
        <f t="shared" si="6"/>
        <v>0</v>
      </c>
      <c r="M56" s="678"/>
      <c r="N56" s="678"/>
      <c r="O56" s="673">
        <f t="shared" si="7"/>
        <v>0</v>
      </c>
      <c r="P56" s="673"/>
      <c r="Q56" s="679"/>
      <c r="R56" s="162">
        <f t="shared" si="8"/>
        <v>0</v>
      </c>
    </row>
    <row r="57" spans="1:18" ht="28.5" customHeight="1" x14ac:dyDescent="0.4">
      <c r="A57" s="672">
        <f t="shared" si="3"/>
        <v>0</v>
      </c>
      <c r="B57" s="673"/>
      <c r="C57" s="674">
        <f t="shared" si="4"/>
        <v>0</v>
      </c>
      <c r="D57" s="675"/>
      <c r="E57" s="675"/>
      <c r="F57" s="675"/>
      <c r="G57" s="676"/>
      <c r="H57" s="179">
        <f t="shared" ref="H57:J57" si="11">H20</f>
        <v>0</v>
      </c>
      <c r="I57" s="179">
        <f t="shared" si="11"/>
        <v>0</v>
      </c>
      <c r="J57" s="677">
        <f t="shared" si="11"/>
        <v>0</v>
      </c>
      <c r="K57" s="677"/>
      <c r="L57" s="678">
        <f t="shared" si="6"/>
        <v>0</v>
      </c>
      <c r="M57" s="678"/>
      <c r="N57" s="678"/>
      <c r="O57" s="673">
        <f t="shared" si="7"/>
        <v>0</v>
      </c>
      <c r="P57" s="673"/>
      <c r="Q57" s="679"/>
      <c r="R57" s="162">
        <f t="shared" si="8"/>
        <v>0</v>
      </c>
    </row>
    <row r="58" spans="1:18" ht="28.5" customHeight="1" x14ac:dyDescent="0.4">
      <c r="A58" s="672">
        <f t="shared" si="3"/>
        <v>0</v>
      </c>
      <c r="B58" s="673"/>
      <c r="C58" s="674">
        <f t="shared" si="4"/>
        <v>0</v>
      </c>
      <c r="D58" s="675"/>
      <c r="E58" s="675"/>
      <c r="F58" s="675"/>
      <c r="G58" s="676"/>
      <c r="H58" s="179">
        <f t="shared" ref="H58:J58" si="12">H21</f>
        <v>0</v>
      </c>
      <c r="I58" s="179">
        <f t="shared" si="12"/>
        <v>0</v>
      </c>
      <c r="J58" s="677">
        <f t="shared" si="12"/>
        <v>0</v>
      </c>
      <c r="K58" s="677"/>
      <c r="L58" s="678">
        <f t="shared" si="6"/>
        <v>0</v>
      </c>
      <c r="M58" s="678"/>
      <c r="N58" s="678"/>
      <c r="O58" s="673">
        <f t="shared" si="7"/>
        <v>0</v>
      </c>
      <c r="P58" s="673"/>
      <c r="Q58" s="679"/>
      <c r="R58" s="162">
        <f t="shared" si="8"/>
        <v>0</v>
      </c>
    </row>
    <row r="59" spans="1:18" ht="28.5" customHeight="1" x14ac:dyDescent="0.4">
      <c r="A59" s="672">
        <f t="shared" si="3"/>
        <v>0</v>
      </c>
      <c r="B59" s="673"/>
      <c r="C59" s="674">
        <f t="shared" si="4"/>
        <v>0</v>
      </c>
      <c r="D59" s="675"/>
      <c r="E59" s="675"/>
      <c r="F59" s="675"/>
      <c r="G59" s="676"/>
      <c r="H59" s="179">
        <f t="shared" ref="H59:J59" si="13">H22</f>
        <v>0</v>
      </c>
      <c r="I59" s="179">
        <f t="shared" si="13"/>
        <v>0</v>
      </c>
      <c r="J59" s="677">
        <f t="shared" si="13"/>
        <v>0</v>
      </c>
      <c r="K59" s="677"/>
      <c r="L59" s="678">
        <f t="shared" si="6"/>
        <v>0</v>
      </c>
      <c r="M59" s="678"/>
      <c r="N59" s="678"/>
      <c r="O59" s="673">
        <f t="shared" si="7"/>
        <v>0</v>
      </c>
      <c r="P59" s="673"/>
      <c r="Q59" s="679"/>
      <c r="R59" s="162">
        <f t="shared" si="8"/>
        <v>0</v>
      </c>
    </row>
    <row r="60" spans="1:18" ht="28.5" customHeight="1" x14ac:dyDescent="0.4">
      <c r="A60" s="672">
        <f t="shared" si="3"/>
        <v>0</v>
      </c>
      <c r="B60" s="673"/>
      <c r="C60" s="674">
        <f t="shared" si="4"/>
        <v>0</v>
      </c>
      <c r="D60" s="675"/>
      <c r="E60" s="675"/>
      <c r="F60" s="675"/>
      <c r="G60" s="676"/>
      <c r="H60" s="179">
        <f t="shared" ref="H60:J60" si="14">H23</f>
        <v>0</v>
      </c>
      <c r="I60" s="179">
        <f t="shared" si="14"/>
        <v>0</v>
      </c>
      <c r="J60" s="677">
        <f t="shared" si="14"/>
        <v>0</v>
      </c>
      <c r="K60" s="677"/>
      <c r="L60" s="678">
        <f t="shared" si="6"/>
        <v>0</v>
      </c>
      <c r="M60" s="678"/>
      <c r="N60" s="678"/>
      <c r="O60" s="673">
        <f t="shared" si="7"/>
        <v>0</v>
      </c>
      <c r="P60" s="673"/>
      <c r="Q60" s="679"/>
      <c r="R60" s="162">
        <f t="shared" si="8"/>
        <v>0</v>
      </c>
    </row>
    <row r="61" spans="1:18" ht="28.5" customHeight="1" x14ac:dyDescent="0.4">
      <c r="A61" s="672">
        <f t="shared" si="3"/>
        <v>0</v>
      </c>
      <c r="B61" s="673"/>
      <c r="C61" s="674">
        <f t="shared" si="4"/>
        <v>0</v>
      </c>
      <c r="D61" s="675"/>
      <c r="E61" s="675"/>
      <c r="F61" s="675"/>
      <c r="G61" s="676"/>
      <c r="H61" s="179">
        <f t="shared" ref="H61:J61" si="15">H24</f>
        <v>0</v>
      </c>
      <c r="I61" s="179">
        <f t="shared" si="15"/>
        <v>0</v>
      </c>
      <c r="J61" s="677">
        <f t="shared" si="15"/>
        <v>0</v>
      </c>
      <c r="K61" s="677"/>
      <c r="L61" s="678">
        <f t="shared" si="6"/>
        <v>0</v>
      </c>
      <c r="M61" s="678"/>
      <c r="N61" s="678"/>
      <c r="O61" s="673">
        <f t="shared" si="7"/>
        <v>0</v>
      </c>
      <c r="P61" s="673"/>
      <c r="Q61" s="679"/>
      <c r="R61" s="162">
        <f t="shared" si="8"/>
        <v>0</v>
      </c>
    </row>
    <row r="62" spans="1:18" ht="28.5" customHeight="1" x14ac:dyDescent="0.4">
      <c r="A62" s="672">
        <f t="shared" si="3"/>
        <v>0</v>
      </c>
      <c r="B62" s="673"/>
      <c r="C62" s="674">
        <f t="shared" si="4"/>
        <v>0</v>
      </c>
      <c r="D62" s="675"/>
      <c r="E62" s="675"/>
      <c r="F62" s="675"/>
      <c r="G62" s="676"/>
      <c r="H62" s="179">
        <f t="shared" ref="H62:J62" si="16">H25</f>
        <v>0</v>
      </c>
      <c r="I62" s="179">
        <f t="shared" si="16"/>
        <v>0</v>
      </c>
      <c r="J62" s="677">
        <f t="shared" si="16"/>
        <v>0</v>
      </c>
      <c r="K62" s="677"/>
      <c r="L62" s="678">
        <f t="shared" si="6"/>
        <v>0</v>
      </c>
      <c r="M62" s="678"/>
      <c r="N62" s="678"/>
      <c r="O62" s="673">
        <f t="shared" si="7"/>
        <v>0</v>
      </c>
      <c r="P62" s="673"/>
      <c r="Q62" s="679"/>
      <c r="R62" s="162">
        <f t="shared" si="8"/>
        <v>0</v>
      </c>
    </row>
    <row r="63" spans="1:18" ht="28.5" customHeight="1" x14ac:dyDescent="0.4">
      <c r="A63" s="672">
        <f t="shared" si="3"/>
        <v>0</v>
      </c>
      <c r="B63" s="673"/>
      <c r="C63" s="674">
        <f t="shared" si="4"/>
        <v>0</v>
      </c>
      <c r="D63" s="675"/>
      <c r="E63" s="675"/>
      <c r="F63" s="675"/>
      <c r="G63" s="676"/>
      <c r="H63" s="179">
        <f t="shared" ref="H63:J63" si="17">H26</f>
        <v>0</v>
      </c>
      <c r="I63" s="179">
        <f t="shared" si="17"/>
        <v>0</v>
      </c>
      <c r="J63" s="677">
        <f t="shared" si="17"/>
        <v>0</v>
      </c>
      <c r="K63" s="677"/>
      <c r="L63" s="678">
        <f t="shared" si="6"/>
        <v>0</v>
      </c>
      <c r="M63" s="678"/>
      <c r="N63" s="678"/>
      <c r="O63" s="673">
        <f t="shared" si="7"/>
        <v>0</v>
      </c>
      <c r="P63" s="673"/>
      <c r="Q63" s="679"/>
      <c r="R63" s="162">
        <f t="shared" si="8"/>
        <v>0</v>
      </c>
    </row>
    <row r="64" spans="1:18" ht="28.5" customHeight="1" x14ac:dyDescent="0.4">
      <c r="A64" s="672">
        <f t="shared" si="3"/>
        <v>0</v>
      </c>
      <c r="B64" s="673"/>
      <c r="C64" s="674">
        <f t="shared" si="4"/>
        <v>0</v>
      </c>
      <c r="D64" s="675"/>
      <c r="E64" s="675"/>
      <c r="F64" s="675"/>
      <c r="G64" s="676"/>
      <c r="H64" s="179">
        <f t="shared" ref="H64:J64" si="18">H27</f>
        <v>0</v>
      </c>
      <c r="I64" s="179">
        <f t="shared" si="18"/>
        <v>0</v>
      </c>
      <c r="J64" s="677">
        <f t="shared" si="18"/>
        <v>0</v>
      </c>
      <c r="K64" s="677"/>
      <c r="L64" s="678">
        <f t="shared" si="6"/>
        <v>0</v>
      </c>
      <c r="M64" s="678"/>
      <c r="N64" s="678"/>
      <c r="O64" s="673">
        <f t="shared" si="7"/>
        <v>0</v>
      </c>
      <c r="P64" s="673"/>
      <c r="Q64" s="679"/>
      <c r="R64" s="162">
        <f t="shared" si="8"/>
        <v>0</v>
      </c>
    </row>
    <row r="65" spans="1:18" ht="28.5" customHeight="1" x14ac:dyDescent="0.4">
      <c r="A65" s="672">
        <f t="shared" si="3"/>
        <v>0</v>
      </c>
      <c r="B65" s="673"/>
      <c r="C65" s="674">
        <f t="shared" si="4"/>
        <v>0</v>
      </c>
      <c r="D65" s="675"/>
      <c r="E65" s="675"/>
      <c r="F65" s="675"/>
      <c r="G65" s="676"/>
      <c r="H65" s="179">
        <f t="shared" ref="H65:J65" si="19">H28</f>
        <v>0</v>
      </c>
      <c r="I65" s="179">
        <f t="shared" si="19"/>
        <v>0</v>
      </c>
      <c r="J65" s="677">
        <f t="shared" si="19"/>
        <v>0</v>
      </c>
      <c r="K65" s="677"/>
      <c r="L65" s="678">
        <f t="shared" si="6"/>
        <v>0</v>
      </c>
      <c r="M65" s="678"/>
      <c r="N65" s="678"/>
      <c r="O65" s="673">
        <f t="shared" si="7"/>
        <v>0</v>
      </c>
      <c r="P65" s="673"/>
      <c r="Q65" s="679"/>
      <c r="R65" s="162">
        <f t="shared" si="8"/>
        <v>0</v>
      </c>
    </row>
    <row r="66" spans="1:18" ht="28.5" customHeight="1" x14ac:dyDescent="0.4">
      <c r="A66" s="672">
        <f t="shared" si="3"/>
        <v>0</v>
      </c>
      <c r="B66" s="673"/>
      <c r="C66" s="674">
        <f t="shared" si="4"/>
        <v>0</v>
      </c>
      <c r="D66" s="675"/>
      <c r="E66" s="675"/>
      <c r="F66" s="675"/>
      <c r="G66" s="676"/>
      <c r="H66" s="179">
        <f t="shared" ref="H66:J66" si="20">H29</f>
        <v>0</v>
      </c>
      <c r="I66" s="179">
        <f t="shared" si="20"/>
        <v>0</v>
      </c>
      <c r="J66" s="677">
        <f t="shared" si="20"/>
        <v>0</v>
      </c>
      <c r="K66" s="677"/>
      <c r="L66" s="678">
        <f t="shared" si="6"/>
        <v>0</v>
      </c>
      <c r="M66" s="678"/>
      <c r="N66" s="678"/>
      <c r="O66" s="673">
        <f t="shared" si="7"/>
        <v>0</v>
      </c>
      <c r="P66" s="673"/>
      <c r="Q66" s="679"/>
      <c r="R66" s="162">
        <f t="shared" si="8"/>
        <v>0</v>
      </c>
    </row>
    <row r="67" spans="1:18" ht="28.5" customHeight="1" x14ac:dyDescent="0.4">
      <c r="A67" s="672">
        <f t="shared" si="3"/>
        <v>0</v>
      </c>
      <c r="B67" s="673"/>
      <c r="C67" s="674">
        <f t="shared" si="4"/>
        <v>0</v>
      </c>
      <c r="D67" s="675"/>
      <c r="E67" s="675"/>
      <c r="F67" s="675"/>
      <c r="G67" s="676"/>
      <c r="H67" s="179">
        <f t="shared" ref="H67:J67" si="21">H30</f>
        <v>0</v>
      </c>
      <c r="I67" s="179">
        <f t="shared" si="21"/>
        <v>0</v>
      </c>
      <c r="J67" s="677">
        <f t="shared" si="21"/>
        <v>0</v>
      </c>
      <c r="K67" s="677"/>
      <c r="L67" s="678">
        <f t="shared" si="6"/>
        <v>0</v>
      </c>
      <c r="M67" s="678"/>
      <c r="N67" s="678"/>
      <c r="O67" s="673">
        <f t="shared" si="7"/>
        <v>0</v>
      </c>
      <c r="P67" s="673"/>
      <c r="Q67" s="679"/>
      <c r="R67" s="162">
        <f t="shared" si="8"/>
        <v>0</v>
      </c>
    </row>
    <row r="68" spans="1:18" ht="28.5" customHeight="1" x14ac:dyDescent="0.4">
      <c r="A68" s="672">
        <f t="shared" si="3"/>
        <v>0</v>
      </c>
      <c r="B68" s="673"/>
      <c r="C68" s="674">
        <f t="shared" si="4"/>
        <v>0</v>
      </c>
      <c r="D68" s="675"/>
      <c r="E68" s="675"/>
      <c r="F68" s="675"/>
      <c r="G68" s="676"/>
      <c r="H68" s="179">
        <f t="shared" ref="H68:J68" si="22">H31</f>
        <v>0</v>
      </c>
      <c r="I68" s="179">
        <f t="shared" si="22"/>
        <v>0</v>
      </c>
      <c r="J68" s="677">
        <f t="shared" si="22"/>
        <v>0</v>
      </c>
      <c r="K68" s="677"/>
      <c r="L68" s="678">
        <f t="shared" si="6"/>
        <v>0</v>
      </c>
      <c r="M68" s="678"/>
      <c r="N68" s="678"/>
      <c r="O68" s="673">
        <f t="shared" si="7"/>
        <v>0</v>
      </c>
      <c r="P68" s="673"/>
      <c r="Q68" s="679"/>
      <c r="R68" s="162">
        <f t="shared" si="8"/>
        <v>0</v>
      </c>
    </row>
    <row r="69" spans="1:18" ht="28.5" customHeight="1" x14ac:dyDescent="0.4">
      <c r="A69" s="672">
        <f t="shared" si="3"/>
        <v>0</v>
      </c>
      <c r="B69" s="673"/>
      <c r="C69" s="674">
        <f t="shared" si="4"/>
        <v>0</v>
      </c>
      <c r="D69" s="675"/>
      <c r="E69" s="675"/>
      <c r="F69" s="675"/>
      <c r="G69" s="676"/>
      <c r="H69" s="179">
        <f t="shared" ref="H69:J69" si="23">H32</f>
        <v>0</v>
      </c>
      <c r="I69" s="179">
        <f t="shared" si="23"/>
        <v>0</v>
      </c>
      <c r="J69" s="677">
        <f t="shared" si="23"/>
        <v>0</v>
      </c>
      <c r="K69" s="677"/>
      <c r="L69" s="678">
        <f t="shared" si="6"/>
        <v>0</v>
      </c>
      <c r="M69" s="678"/>
      <c r="N69" s="678"/>
      <c r="O69" s="673">
        <f t="shared" si="7"/>
        <v>0</v>
      </c>
      <c r="P69" s="673"/>
      <c r="Q69" s="679"/>
      <c r="R69" s="162">
        <f t="shared" si="8"/>
        <v>0</v>
      </c>
    </row>
    <row r="70" spans="1:18" ht="28.5" customHeight="1" x14ac:dyDescent="0.4">
      <c r="A70" s="672">
        <f t="shared" si="3"/>
        <v>0</v>
      </c>
      <c r="B70" s="673"/>
      <c r="C70" s="674">
        <f t="shared" si="4"/>
        <v>0</v>
      </c>
      <c r="D70" s="675"/>
      <c r="E70" s="675"/>
      <c r="F70" s="675"/>
      <c r="G70" s="676"/>
      <c r="H70" s="179">
        <f t="shared" ref="H70:J70" si="24">H33</f>
        <v>0</v>
      </c>
      <c r="I70" s="179">
        <f t="shared" si="24"/>
        <v>0</v>
      </c>
      <c r="J70" s="677">
        <f t="shared" si="24"/>
        <v>0</v>
      </c>
      <c r="K70" s="677"/>
      <c r="L70" s="678">
        <f t="shared" si="6"/>
        <v>0</v>
      </c>
      <c r="M70" s="678"/>
      <c r="N70" s="678"/>
      <c r="O70" s="673">
        <f t="shared" si="7"/>
        <v>0</v>
      </c>
      <c r="P70" s="673"/>
      <c r="Q70" s="679"/>
      <c r="R70" s="162">
        <f t="shared" si="8"/>
        <v>0</v>
      </c>
    </row>
    <row r="71" spans="1:18" ht="28.5" customHeight="1" x14ac:dyDescent="0.4">
      <c r="A71" s="672">
        <f t="shared" si="3"/>
        <v>0</v>
      </c>
      <c r="B71" s="673"/>
      <c r="C71" s="674">
        <f t="shared" si="4"/>
        <v>0</v>
      </c>
      <c r="D71" s="675"/>
      <c r="E71" s="675"/>
      <c r="F71" s="675"/>
      <c r="G71" s="676"/>
      <c r="H71" s="179">
        <f t="shared" ref="H71:J71" si="25">H34</f>
        <v>0</v>
      </c>
      <c r="I71" s="179">
        <f t="shared" si="25"/>
        <v>0</v>
      </c>
      <c r="J71" s="677">
        <f t="shared" si="25"/>
        <v>0</v>
      </c>
      <c r="K71" s="677"/>
      <c r="L71" s="678">
        <f t="shared" si="6"/>
        <v>0</v>
      </c>
      <c r="M71" s="678"/>
      <c r="N71" s="678"/>
      <c r="O71" s="673">
        <f t="shared" si="7"/>
        <v>0</v>
      </c>
      <c r="P71" s="673"/>
      <c r="Q71" s="679"/>
      <c r="R71" s="162">
        <f t="shared" si="8"/>
        <v>0</v>
      </c>
    </row>
    <row r="72" spans="1:18" ht="28.5" customHeight="1" thickBot="1" x14ac:dyDescent="0.45">
      <c r="A72" s="680">
        <f t="shared" ref="A72" si="26">A35</f>
        <v>0</v>
      </c>
      <c r="B72" s="681"/>
      <c r="C72" s="682">
        <f t="shared" ref="C72" si="27">C35</f>
        <v>0</v>
      </c>
      <c r="D72" s="683"/>
      <c r="E72" s="683"/>
      <c r="F72" s="683"/>
      <c r="G72" s="684"/>
      <c r="H72" s="180">
        <f t="shared" ref="H72:J72" si="28">H35</f>
        <v>0</v>
      </c>
      <c r="I72" s="180">
        <f t="shared" si="28"/>
        <v>0</v>
      </c>
      <c r="J72" s="685">
        <f t="shared" si="28"/>
        <v>0</v>
      </c>
      <c r="K72" s="685"/>
      <c r="L72" s="686">
        <f t="shared" ref="L72" si="29">L35</f>
        <v>0</v>
      </c>
      <c r="M72" s="686"/>
      <c r="N72" s="686"/>
      <c r="O72" s="681">
        <f t="shared" ref="O72" si="30">O35</f>
        <v>0</v>
      </c>
      <c r="P72" s="681"/>
      <c r="Q72" s="687"/>
      <c r="R72" s="163">
        <f t="shared" si="8"/>
        <v>0</v>
      </c>
    </row>
    <row r="73" spans="1:18" ht="31.5" customHeight="1" thickBot="1" x14ac:dyDescent="0.45">
      <c r="B73" s="11" t="s">
        <v>84</v>
      </c>
      <c r="C73" s="176"/>
      <c r="D73" s="176"/>
      <c r="E73" s="176"/>
      <c r="F73" s="176"/>
      <c r="G73" s="176"/>
      <c r="J73" s="688" t="s">
        <v>85</v>
      </c>
      <c r="K73" s="689"/>
      <c r="L73" s="690">
        <f>SUM(L52:L72)</f>
        <v>0</v>
      </c>
      <c r="M73" s="691"/>
      <c r="N73" s="692"/>
    </row>
    <row r="74" spans="1:18" x14ac:dyDescent="0.4">
      <c r="B74" t="s">
        <v>86</v>
      </c>
    </row>
  </sheetData>
  <mergeCells count="240">
    <mergeCell ref="A72:B72"/>
    <mergeCell ref="C72:G72"/>
    <mergeCell ref="J72:K72"/>
    <mergeCell ref="L72:N72"/>
    <mergeCell ref="O72:Q72"/>
    <mergeCell ref="J73:K73"/>
    <mergeCell ref="L73:N73"/>
    <mergeCell ref="A70:B70"/>
    <mergeCell ref="C70:G70"/>
    <mergeCell ref="J70:K70"/>
    <mergeCell ref="L70:N70"/>
    <mergeCell ref="O70:Q70"/>
    <mergeCell ref="A71:B71"/>
    <mergeCell ref="C71:G71"/>
    <mergeCell ref="J71:K71"/>
    <mergeCell ref="L71:N71"/>
    <mergeCell ref="O71:Q71"/>
    <mergeCell ref="A68:B68"/>
    <mergeCell ref="C68:G68"/>
    <mergeCell ref="J68:K68"/>
    <mergeCell ref="L68:N68"/>
    <mergeCell ref="O68:Q68"/>
    <mergeCell ref="A69:B69"/>
    <mergeCell ref="C69:G69"/>
    <mergeCell ref="J69:K69"/>
    <mergeCell ref="L69:N69"/>
    <mergeCell ref="O69:Q69"/>
    <mergeCell ref="A66:B66"/>
    <mergeCell ref="C66:G66"/>
    <mergeCell ref="J66:K66"/>
    <mergeCell ref="L66:N66"/>
    <mergeCell ref="O66:Q66"/>
    <mergeCell ref="A67:B67"/>
    <mergeCell ref="C67:G67"/>
    <mergeCell ref="J67:K67"/>
    <mergeCell ref="L67:N67"/>
    <mergeCell ref="O67:Q67"/>
    <mergeCell ref="A64:B64"/>
    <mergeCell ref="C64:G64"/>
    <mergeCell ref="J64:K64"/>
    <mergeCell ref="L64:N64"/>
    <mergeCell ref="O64:Q64"/>
    <mergeCell ref="A65:B65"/>
    <mergeCell ref="C65:G65"/>
    <mergeCell ref="J65:K65"/>
    <mergeCell ref="L65:N65"/>
    <mergeCell ref="O65:Q65"/>
    <mergeCell ref="A62:B62"/>
    <mergeCell ref="C62:G62"/>
    <mergeCell ref="J62:K62"/>
    <mergeCell ref="L62:N62"/>
    <mergeCell ref="O62:Q62"/>
    <mergeCell ref="A63:B63"/>
    <mergeCell ref="C63:G63"/>
    <mergeCell ref="J63:K63"/>
    <mergeCell ref="L63:N63"/>
    <mergeCell ref="O63:Q63"/>
    <mergeCell ref="A60:B60"/>
    <mergeCell ref="C60:G60"/>
    <mergeCell ref="J60:K60"/>
    <mergeCell ref="L60:N60"/>
    <mergeCell ref="O60:Q60"/>
    <mergeCell ref="A61:B61"/>
    <mergeCell ref="C61:G61"/>
    <mergeCell ref="J61:K61"/>
    <mergeCell ref="L61:N61"/>
    <mergeCell ref="O61:Q61"/>
    <mergeCell ref="A58:B58"/>
    <mergeCell ref="C58:G58"/>
    <mergeCell ref="J58:K58"/>
    <mergeCell ref="L58:N58"/>
    <mergeCell ref="O58:Q58"/>
    <mergeCell ref="A59:B59"/>
    <mergeCell ref="C59:G59"/>
    <mergeCell ref="J59:K59"/>
    <mergeCell ref="L59:N59"/>
    <mergeCell ref="O59:Q59"/>
    <mergeCell ref="A56:B56"/>
    <mergeCell ref="C56:G56"/>
    <mergeCell ref="J56:K56"/>
    <mergeCell ref="L56:N56"/>
    <mergeCell ref="O56:Q56"/>
    <mergeCell ref="A57:B57"/>
    <mergeCell ref="C57:G57"/>
    <mergeCell ref="J57:K57"/>
    <mergeCell ref="L57:N57"/>
    <mergeCell ref="O57:Q57"/>
    <mergeCell ref="A54:B54"/>
    <mergeCell ref="C54:G54"/>
    <mergeCell ref="J54:K54"/>
    <mergeCell ref="L54:N54"/>
    <mergeCell ref="O54:Q54"/>
    <mergeCell ref="A55:B55"/>
    <mergeCell ref="C55:G55"/>
    <mergeCell ref="J55:K55"/>
    <mergeCell ref="L55:N55"/>
    <mergeCell ref="O55:Q55"/>
    <mergeCell ref="A52:B52"/>
    <mergeCell ref="C52:G52"/>
    <mergeCell ref="J52:K52"/>
    <mergeCell ref="L52:N52"/>
    <mergeCell ref="O52:Q52"/>
    <mergeCell ref="A53:B53"/>
    <mergeCell ref="C53:G53"/>
    <mergeCell ref="J53:K53"/>
    <mergeCell ref="L53:N53"/>
    <mergeCell ref="O53:Q53"/>
    <mergeCell ref="K47:P47"/>
    <mergeCell ref="K48:P48"/>
    <mergeCell ref="K49:P49"/>
    <mergeCell ref="A51:B51"/>
    <mergeCell ref="C51:G51"/>
    <mergeCell ref="J51:K51"/>
    <mergeCell ref="L51:N51"/>
    <mergeCell ref="O51:Q51"/>
    <mergeCell ref="C40:O40"/>
    <mergeCell ref="A44:G44"/>
    <mergeCell ref="I45:J45"/>
    <mergeCell ref="K45:Q45"/>
    <mergeCell ref="K46:P46"/>
    <mergeCell ref="A35:B35"/>
    <mergeCell ref="C35:G35"/>
    <mergeCell ref="J35:K35"/>
    <mergeCell ref="L35:N35"/>
    <mergeCell ref="O35:Q35"/>
    <mergeCell ref="J36:K36"/>
    <mergeCell ref="L36:N36"/>
    <mergeCell ref="A33:B33"/>
    <mergeCell ref="C33:G33"/>
    <mergeCell ref="J33:K33"/>
    <mergeCell ref="L33:N33"/>
    <mergeCell ref="O33:Q33"/>
    <mergeCell ref="A34:B34"/>
    <mergeCell ref="C34:G34"/>
    <mergeCell ref="J34:K34"/>
    <mergeCell ref="L34:N34"/>
    <mergeCell ref="O34:Q34"/>
    <mergeCell ref="A31:B31"/>
    <mergeCell ref="C31:G31"/>
    <mergeCell ref="J31:K31"/>
    <mergeCell ref="L31:N31"/>
    <mergeCell ref="O31:Q31"/>
    <mergeCell ref="A32:B32"/>
    <mergeCell ref="C32:G32"/>
    <mergeCell ref="J32:K32"/>
    <mergeCell ref="L32:N32"/>
    <mergeCell ref="O32:Q32"/>
    <mergeCell ref="A29:B29"/>
    <mergeCell ref="C29:G29"/>
    <mergeCell ref="J29:K29"/>
    <mergeCell ref="L29:N29"/>
    <mergeCell ref="O29:Q29"/>
    <mergeCell ref="A30:B30"/>
    <mergeCell ref="C30:G30"/>
    <mergeCell ref="J30:K30"/>
    <mergeCell ref="L30:N30"/>
    <mergeCell ref="O30:Q30"/>
    <mergeCell ref="A27:B27"/>
    <mergeCell ref="C27:G27"/>
    <mergeCell ref="J27:K27"/>
    <mergeCell ref="L27:N27"/>
    <mergeCell ref="O27:Q27"/>
    <mergeCell ref="A28:B28"/>
    <mergeCell ref="C28:G28"/>
    <mergeCell ref="J28:K28"/>
    <mergeCell ref="L28:N28"/>
    <mergeCell ref="O28:Q28"/>
    <mergeCell ref="A25:B25"/>
    <mergeCell ref="C25:G25"/>
    <mergeCell ref="J25:K25"/>
    <mergeCell ref="L25:N25"/>
    <mergeCell ref="O25:Q25"/>
    <mergeCell ref="A26:B26"/>
    <mergeCell ref="C26:G26"/>
    <mergeCell ref="J26:K26"/>
    <mergeCell ref="L26:N26"/>
    <mergeCell ref="O26:Q26"/>
    <mergeCell ref="A23:B23"/>
    <mergeCell ref="C23:G23"/>
    <mergeCell ref="J23:K23"/>
    <mergeCell ref="L23:N23"/>
    <mergeCell ref="O23:Q23"/>
    <mergeCell ref="A24:B24"/>
    <mergeCell ref="C24:G24"/>
    <mergeCell ref="J24:K24"/>
    <mergeCell ref="L24:N24"/>
    <mergeCell ref="O24:Q24"/>
    <mergeCell ref="A21:B21"/>
    <mergeCell ref="C21:G21"/>
    <mergeCell ref="J21:K21"/>
    <mergeCell ref="L21:N21"/>
    <mergeCell ref="O21:Q21"/>
    <mergeCell ref="A22:B22"/>
    <mergeCell ref="C22:G22"/>
    <mergeCell ref="J22:K22"/>
    <mergeCell ref="L22:N22"/>
    <mergeCell ref="O22:Q22"/>
    <mergeCell ref="A19:B19"/>
    <mergeCell ref="C19:G19"/>
    <mergeCell ref="J19:K19"/>
    <mergeCell ref="L19:N19"/>
    <mergeCell ref="O19:Q19"/>
    <mergeCell ref="A20:B20"/>
    <mergeCell ref="C20:G20"/>
    <mergeCell ref="J20:K20"/>
    <mergeCell ref="L20:N20"/>
    <mergeCell ref="O20:Q20"/>
    <mergeCell ref="A17:B17"/>
    <mergeCell ref="C17:G17"/>
    <mergeCell ref="J17:K17"/>
    <mergeCell ref="L17:N17"/>
    <mergeCell ref="O17:Q17"/>
    <mergeCell ref="A18:B18"/>
    <mergeCell ref="C18:G18"/>
    <mergeCell ref="J18:K18"/>
    <mergeCell ref="L18:N18"/>
    <mergeCell ref="O18:Q18"/>
    <mergeCell ref="A15:B15"/>
    <mergeCell ref="C15:G15"/>
    <mergeCell ref="J15:K15"/>
    <mergeCell ref="L15:N15"/>
    <mergeCell ref="O15:Q15"/>
    <mergeCell ref="A16:B16"/>
    <mergeCell ref="C16:G16"/>
    <mergeCell ref="J16:K16"/>
    <mergeCell ref="L16:N16"/>
    <mergeCell ref="O16:Q16"/>
    <mergeCell ref="K10:P10"/>
    <mergeCell ref="K11:P11"/>
    <mergeCell ref="K12:P12"/>
    <mergeCell ref="A14:B14"/>
    <mergeCell ref="C14:G14"/>
    <mergeCell ref="J14:K14"/>
    <mergeCell ref="L14:N14"/>
    <mergeCell ref="O14:Q14"/>
    <mergeCell ref="C3:O3"/>
    <mergeCell ref="A7:G7"/>
    <mergeCell ref="I8:J8"/>
    <mergeCell ref="K8:Q8"/>
    <mergeCell ref="K9:P9"/>
  </mergeCells>
  <phoneticPr fontId="2"/>
  <pageMargins left="0.25" right="0.25" top="0.75" bottom="0.75" header="0.3" footer="0.3"/>
  <pageSetup paperSize="9" scale="74" orientation="portrait" r:id="rId1"/>
  <rowBreaks count="1" manualBreakCount="1">
    <brk id="37" max="16" man="1"/>
  </rowBreaks>
  <colBreaks count="1" manualBreakCount="1">
    <brk id="18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入力規則!$A$1:$A$10</xm:f>
          </x14:formula1>
          <xm:sqref>R15:R35 R52:R72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showZeros="0" zoomScale="60" zoomScaleNormal="60" workbookViewId="0">
      <selection activeCell="AV24" sqref="AV24"/>
    </sheetView>
  </sheetViews>
  <sheetFormatPr defaultColWidth="5.625" defaultRowHeight="18.75" x14ac:dyDescent="0.4"/>
  <cols>
    <col min="1" max="16" width="6" customWidth="1"/>
  </cols>
  <sheetData>
    <row r="1" spans="1:17" ht="30" customHeight="1" x14ac:dyDescent="0.4">
      <c r="L1" s="23"/>
      <c r="M1" s="23"/>
      <c r="N1" s="23"/>
      <c r="O1" s="23"/>
      <c r="P1" s="23"/>
    </row>
    <row r="2" spans="1:17" ht="30.75" thickBot="1" x14ac:dyDescent="0.45">
      <c r="A2" s="1"/>
      <c r="B2" s="1"/>
      <c r="C2" s="1"/>
      <c r="L2" s="13" t="s">
        <v>71</v>
      </c>
      <c r="M2" s="24"/>
      <c r="N2" s="24"/>
      <c r="O2" s="24"/>
      <c r="P2" s="24"/>
    </row>
    <row r="3" spans="1:17" ht="9.75" customHeight="1" x14ac:dyDescent="0.4">
      <c r="A3" s="1"/>
      <c r="B3" s="1"/>
      <c r="C3" s="1"/>
      <c r="D3" s="4"/>
      <c r="E3" s="4"/>
      <c r="G3" s="5"/>
      <c r="H3" s="5"/>
      <c r="I3" s="5"/>
      <c r="J3" s="5"/>
      <c r="K3" s="5"/>
      <c r="L3" s="2"/>
      <c r="M3" s="2"/>
      <c r="N3" s="2"/>
      <c r="O3" s="2"/>
      <c r="P3" s="2"/>
    </row>
    <row r="4" spans="1:17" ht="46.5" thickBot="1" x14ac:dyDescent="0.45">
      <c r="A4" s="1"/>
      <c r="C4" s="348" t="s">
        <v>72</v>
      </c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6"/>
      <c r="P4" s="2"/>
    </row>
    <row r="5" spans="1:17" ht="6" customHeight="1" thickBot="1" x14ac:dyDescent="0.45">
      <c r="A5" s="1"/>
      <c r="B5" s="10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0"/>
      <c r="P5" s="2"/>
    </row>
    <row r="6" spans="1:17" ht="19.5" x14ac:dyDescent="0.4">
      <c r="A6" s="2"/>
      <c r="B6" s="2"/>
      <c r="C6" s="2"/>
      <c r="D6" s="2"/>
      <c r="E6" s="2"/>
      <c r="F6" s="2"/>
      <c r="G6" s="2"/>
      <c r="H6" s="2"/>
      <c r="I6" s="2"/>
    </row>
    <row r="7" spans="1:17" ht="20.25" thickBot="1" x14ac:dyDescent="0.45">
      <c r="A7" s="2"/>
      <c r="B7" s="2"/>
      <c r="C7" s="2"/>
      <c r="D7" s="2"/>
      <c r="E7" s="2"/>
      <c r="F7" s="2"/>
      <c r="G7" s="2"/>
      <c r="H7" s="2"/>
      <c r="I7" s="2"/>
      <c r="J7" s="2"/>
      <c r="L7" s="708" t="s">
        <v>88</v>
      </c>
      <c r="M7" s="708"/>
      <c r="N7" s="708"/>
      <c r="O7" s="708"/>
      <c r="P7" s="708"/>
    </row>
    <row r="8" spans="1:17" ht="27.75" customHeight="1" thickBot="1" x14ac:dyDescent="0.45">
      <c r="B8" s="390" t="s">
        <v>75</v>
      </c>
      <c r="C8" s="390"/>
      <c r="D8" s="390"/>
      <c r="E8" s="390"/>
      <c r="F8" s="390"/>
      <c r="G8" s="390"/>
      <c r="H8" s="2"/>
      <c r="I8" s="2"/>
      <c r="J8" s="2"/>
      <c r="K8" s="2"/>
      <c r="N8" s="2"/>
      <c r="O8" s="2"/>
      <c r="P8" s="2"/>
    </row>
    <row r="9" spans="1:17" ht="27.75" customHeight="1" thickBot="1" x14ac:dyDescent="0.45">
      <c r="A9" s="3"/>
      <c r="B9" s="3"/>
      <c r="C9" s="3"/>
      <c r="D9" s="3"/>
      <c r="E9" s="3"/>
      <c r="F9" s="3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ht="26.25" customHeight="1" x14ac:dyDescent="0.4">
      <c r="H10" s="15" t="s">
        <v>9</v>
      </c>
      <c r="I10" s="16"/>
      <c r="J10" s="394"/>
      <c r="K10" s="392"/>
      <c r="L10" s="392"/>
      <c r="M10" s="392"/>
      <c r="N10" s="392"/>
      <c r="O10" s="392"/>
      <c r="P10" s="17"/>
    </row>
    <row r="11" spans="1:17" ht="26.25" customHeight="1" x14ac:dyDescent="0.4">
      <c r="A11" s="2"/>
      <c r="B11" s="2"/>
      <c r="C11" s="2"/>
      <c r="D11" s="2"/>
      <c r="E11" s="2"/>
      <c r="F11" s="2"/>
      <c r="G11" s="2"/>
      <c r="H11" s="18" t="s">
        <v>14</v>
      </c>
      <c r="I11" s="2"/>
      <c r="J11" s="388"/>
      <c r="K11" s="219"/>
      <c r="L11" s="219"/>
      <c r="M11" s="219"/>
      <c r="N11" s="219"/>
      <c r="O11" s="219"/>
      <c r="P11" s="19"/>
    </row>
    <row r="12" spans="1:17" ht="26.25" customHeight="1" x14ac:dyDescent="0.4">
      <c r="A12" s="2"/>
      <c r="B12" s="2"/>
      <c r="C12" s="2"/>
      <c r="D12" s="2"/>
      <c r="E12" s="2"/>
      <c r="F12" s="2"/>
      <c r="G12" s="2"/>
      <c r="H12" s="18" t="s">
        <v>18</v>
      </c>
      <c r="I12" s="2"/>
      <c r="J12" s="388"/>
      <c r="K12" s="219"/>
      <c r="L12" s="219"/>
      <c r="M12" s="219"/>
      <c r="N12" s="219"/>
      <c r="O12" s="219"/>
      <c r="P12" s="22" t="s">
        <v>20</v>
      </c>
      <c r="Q12" s="3"/>
    </row>
    <row r="13" spans="1:17" ht="26.25" customHeight="1" thickBot="1" x14ac:dyDescent="0.45">
      <c r="A13" s="2"/>
      <c r="B13" s="2"/>
      <c r="C13" s="2"/>
      <c r="D13" s="2"/>
      <c r="E13" s="2"/>
      <c r="F13" s="2"/>
      <c r="G13" s="2"/>
      <c r="H13" s="20" t="s">
        <v>23</v>
      </c>
      <c r="I13" s="13"/>
      <c r="J13" s="389"/>
      <c r="K13" s="390"/>
      <c r="L13" s="390"/>
      <c r="M13" s="390"/>
      <c r="N13" s="390"/>
      <c r="O13" s="390"/>
      <c r="P13" s="21"/>
    </row>
    <row r="14" spans="1:17" ht="30.75" customHeight="1" thickBot="1" x14ac:dyDescent="0.45"/>
    <row r="15" spans="1:17" ht="29.25" customHeight="1" thickBot="1" x14ac:dyDescent="0.45">
      <c r="A15" s="596" t="s">
        <v>76</v>
      </c>
      <c r="B15" s="597"/>
      <c r="C15" s="598" t="s">
        <v>77</v>
      </c>
      <c r="D15" s="598"/>
      <c r="E15" s="598"/>
      <c r="F15" s="598"/>
      <c r="G15" s="25" t="s">
        <v>78</v>
      </c>
      <c r="H15" s="25" t="s">
        <v>79</v>
      </c>
      <c r="I15" s="599" t="s">
        <v>80</v>
      </c>
      <c r="J15" s="600"/>
      <c r="K15" s="601" t="s">
        <v>81</v>
      </c>
      <c r="L15" s="602"/>
      <c r="M15" s="600"/>
      <c r="N15" s="603" t="s">
        <v>82</v>
      </c>
      <c r="O15" s="604"/>
      <c r="P15" s="605"/>
    </row>
    <row r="16" spans="1:17" ht="23.25" customHeight="1" x14ac:dyDescent="0.4">
      <c r="A16" s="611"/>
      <c r="B16" s="612"/>
      <c r="C16" s="703" t="s">
        <v>89</v>
      </c>
      <c r="D16" s="703"/>
      <c r="E16" s="703"/>
      <c r="F16" s="703"/>
      <c r="G16" s="49">
        <v>1</v>
      </c>
      <c r="H16" s="49" t="s">
        <v>90</v>
      </c>
      <c r="I16" s="704">
        <v>10000</v>
      </c>
      <c r="J16" s="705"/>
      <c r="K16" s="706">
        <f>G16*I16</f>
        <v>10000</v>
      </c>
      <c r="L16" s="707"/>
      <c r="M16" s="705"/>
      <c r="N16" s="619"/>
      <c r="O16" s="620"/>
      <c r="P16" s="621"/>
    </row>
    <row r="17" spans="1:16" ht="23.25" customHeight="1" x14ac:dyDescent="0.4">
      <c r="A17" s="622"/>
      <c r="B17" s="623"/>
      <c r="C17" s="698"/>
      <c r="D17" s="698"/>
      <c r="E17" s="698"/>
      <c r="F17" s="698"/>
      <c r="G17" s="50"/>
      <c r="H17" s="50"/>
      <c r="I17" s="699"/>
      <c r="J17" s="700"/>
      <c r="K17" s="701">
        <f t="shared" ref="K17:K36" si="0">G17*I17</f>
        <v>0</v>
      </c>
      <c r="L17" s="702"/>
      <c r="M17" s="700"/>
      <c r="N17" s="627"/>
      <c r="O17" s="628"/>
      <c r="P17" s="629"/>
    </row>
    <row r="18" spans="1:16" ht="23.25" customHeight="1" x14ac:dyDescent="0.4">
      <c r="A18" s="622"/>
      <c r="B18" s="623"/>
      <c r="C18" s="698"/>
      <c r="D18" s="698"/>
      <c r="E18" s="698"/>
      <c r="F18" s="698"/>
      <c r="G18" s="50"/>
      <c r="H18" s="50"/>
      <c r="I18" s="699"/>
      <c r="J18" s="700"/>
      <c r="K18" s="701">
        <f t="shared" si="0"/>
        <v>0</v>
      </c>
      <c r="L18" s="702"/>
      <c r="M18" s="700"/>
      <c r="N18" s="627"/>
      <c r="O18" s="628"/>
      <c r="P18" s="629"/>
    </row>
    <row r="19" spans="1:16" ht="23.25" customHeight="1" x14ac:dyDescent="0.4">
      <c r="A19" s="622"/>
      <c r="B19" s="623"/>
      <c r="C19" s="698"/>
      <c r="D19" s="698"/>
      <c r="E19" s="698"/>
      <c r="F19" s="698"/>
      <c r="G19" s="50"/>
      <c r="H19" s="50"/>
      <c r="I19" s="699"/>
      <c r="J19" s="700"/>
      <c r="K19" s="701">
        <f t="shared" si="0"/>
        <v>0</v>
      </c>
      <c r="L19" s="702"/>
      <c r="M19" s="700"/>
      <c r="N19" s="627"/>
      <c r="O19" s="628"/>
      <c r="P19" s="629"/>
    </row>
    <row r="20" spans="1:16" ht="23.25" customHeight="1" x14ac:dyDescent="0.4">
      <c r="A20" s="622"/>
      <c r="B20" s="623"/>
      <c r="C20" s="698"/>
      <c r="D20" s="698"/>
      <c r="E20" s="698"/>
      <c r="F20" s="698"/>
      <c r="G20" s="50"/>
      <c r="H20" s="50"/>
      <c r="I20" s="699"/>
      <c r="J20" s="700"/>
      <c r="K20" s="701">
        <f t="shared" si="0"/>
        <v>0</v>
      </c>
      <c r="L20" s="702"/>
      <c r="M20" s="700"/>
      <c r="N20" s="627"/>
      <c r="O20" s="628"/>
      <c r="P20" s="629"/>
    </row>
    <row r="21" spans="1:16" ht="23.25" customHeight="1" x14ac:dyDescent="0.4">
      <c r="A21" s="622"/>
      <c r="B21" s="623"/>
      <c r="C21" s="698"/>
      <c r="D21" s="698"/>
      <c r="E21" s="698"/>
      <c r="F21" s="698"/>
      <c r="G21" s="50"/>
      <c r="H21" s="50"/>
      <c r="I21" s="699"/>
      <c r="J21" s="700"/>
      <c r="K21" s="701">
        <f t="shared" si="0"/>
        <v>0</v>
      </c>
      <c r="L21" s="702"/>
      <c r="M21" s="700"/>
      <c r="N21" s="627"/>
      <c r="O21" s="628"/>
      <c r="P21" s="629"/>
    </row>
    <row r="22" spans="1:16" ht="23.25" customHeight="1" x14ac:dyDescent="0.4">
      <c r="A22" s="622"/>
      <c r="B22" s="623"/>
      <c r="C22" s="698"/>
      <c r="D22" s="698"/>
      <c r="E22" s="698"/>
      <c r="F22" s="698"/>
      <c r="G22" s="50"/>
      <c r="H22" s="50"/>
      <c r="I22" s="699"/>
      <c r="J22" s="700"/>
      <c r="K22" s="701">
        <f t="shared" si="0"/>
        <v>0</v>
      </c>
      <c r="L22" s="702"/>
      <c r="M22" s="700"/>
      <c r="N22" s="627"/>
      <c r="O22" s="628"/>
      <c r="P22" s="629"/>
    </row>
    <row r="23" spans="1:16" ht="23.25" customHeight="1" x14ac:dyDescent="0.4">
      <c r="A23" s="622"/>
      <c r="B23" s="623"/>
      <c r="C23" s="698"/>
      <c r="D23" s="698"/>
      <c r="E23" s="698"/>
      <c r="F23" s="698"/>
      <c r="G23" s="50"/>
      <c r="H23" s="50"/>
      <c r="I23" s="699"/>
      <c r="J23" s="700"/>
      <c r="K23" s="701">
        <f t="shared" si="0"/>
        <v>0</v>
      </c>
      <c r="L23" s="702"/>
      <c r="M23" s="700"/>
      <c r="N23" s="627"/>
      <c r="O23" s="628"/>
      <c r="P23" s="629"/>
    </row>
    <row r="24" spans="1:16" ht="23.25" customHeight="1" x14ac:dyDescent="0.4">
      <c r="A24" s="622"/>
      <c r="B24" s="623"/>
      <c r="C24" s="698"/>
      <c r="D24" s="698"/>
      <c r="E24" s="698"/>
      <c r="F24" s="698"/>
      <c r="G24" s="50"/>
      <c r="H24" s="50"/>
      <c r="I24" s="699"/>
      <c r="J24" s="700"/>
      <c r="K24" s="701">
        <f t="shared" si="0"/>
        <v>0</v>
      </c>
      <c r="L24" s="702"/>
      <c r="M24" s="700"/>
      <c r="N24" s="627"/>
      <c r="O24" s="628"/>
      <c r="P24" s="629"/>
    </row>
    <row r="25" spans="1:16" ht="23.25" customHeight="1" x14ac:dyDescent="0.4">
      <c r="A25" s="622"/>
      <c r="B25" s="623"/>
      <c r="C25" s="698"/>
      <c r="D25" s="698"/>
      <c r="E25" s="698"/>
      <c r="F25" s="698"/>
      <c r="G25" s="50"/>
      <c r="H25" s="50"/>
      <c r="I25" s="699"/>
      <c r="J25" s="700"/>
      <c r="K25" s="701">
        <f t="shared" si="0"/>
        <v>0</v>
      </c>
      <c r="L25" s="702"/>
      <c r="M25" s="700"/>
      <c r="N25" s="627"/>
      <c r="O25" s="628"/>
      <c r="P25" s="629"/>
    </row>
    <row r="26" spans="1:16" ht="23.25" customHeight="1" x14ac:dyDescent="0.4">
      <c r="A26" s="622"/>
      <c r="B26" s="623"/>
      <c r="C26" s="698"/>
      <c r="D26" s="698"/>
      <c r="E26" s="698"/>
      <c r="F26" s="698"/>
      <c r="G26" s="50"/>
      <c r="H26" s="50"/>
      <c r="I26" s="699"/>
      <c r="J26" s="700"/>
      <c r="K26" s="701">
        <f t="shared" si="0"/>
        <v>0</v>
      </c>
      <c r="L26" s="702"/>
      <c r="M26" s="700"/>
      <c r="N26" s="627"/>
      <c r="O26" s="628"/>
      <c r="P26" s="629"/>
    </row>
    <row r="27" spans="1:16" ht="23.25" customHeight="1" x14ac:dyDescent="0.4">
      <c r="A27" s="622"/>
      <c r="B27" s="623"/>
      <c r="C27" s="698"/>
      <c r="D27" s="698"/>
      <c r="E27" s="698"/>
      <c r="F27" s="698"/>
      <c r="G27" s="50"/>
      <c r="H27" s="50"/>
      <c r="I27" s="699"/>
      <c r="J27" s="700"/>
      <c r="K27" s="701">
        <f t="shared" si="0"/>
        <v>0</v>
      </c>
      <c r="L27" s="702"/>
      <c r="M27" s="700"/>
      <c r="N27" s="627"/>
      <c r="O27" s="628"/>
      <c r="P27" s="629"/>
    </row>
    <row r="28" spans="1:16" ht="23.25" customHeight="1" x14ac:dyDescent="0.4">
      <c r="A28" s="622"/>
      <c r="B28" s="623"/>
      <c r="C28" s="698"/>
      <c r="D28" s="698"/>
      <c r="E28" s="698"/>
      <c r="F28" s="698"/>
      <c r="G28" s="50"/>
      <c r="H28" s="50"/>
      <c r="I28" s="699"/>
      <c r="J28" s="700"/>
      <c r="K28" s="701">
        <f t="shared" si="0"/>
        <v>0</v>
      </c>
      <c r="L28" s="702"/>
      <c r="M28" s="700"/>
      <c r="N28" s="627"/>
      <c r="O28" s="628"/>
      <c r="P28" s="629"/>
    </row>
    <row r="29" spans="1:16" ht="23.25" customHeight="1" x14ac:dyDescent="0.4">
      <c r="A29" s="622"/>
      <c r="B29" s="623"/>
      <c r="C29" s="698"/>
      <c r="D29" s="698"/>
      <c r="E29" s="698"/>
      <c r="F29" s="698"/>
      <c r="G29" s="50"/>
      <c r="H29" s="50"/>
      <c r="I29" s="699"/>
      <c r="J29" s="700"/>
      <c r="K29" s="701">
        <f t="shared" si="0"/>
        <v>0</v>
      </c>
      <c r="L29" s="702"/>
      <c r="M29" s="700"/>
      <c r="N29" s="627"/>
      <c r="O29" s="628"/>
      <c r="P29" s="629"/>
    </row>
    <row r="30" spans="1:16" ht="23.25" customHeight="1" x14ac:dyDescent="0.4">
      <c r="A30" s="622"/>
      <c r="B30" s="623"/>
      <c r="C30" s="698"/>
      <c r="D30" s="698"/>
      <c r="E30" s="698"/>
      <c r="F30" s="698"/>
      <c r="G30" s="50"/>
      <c r="H30" s="50"/>
      <c r="I30" s="699"/>
      <c r="J30" s="700"/>
      <c r="K30" s="701">
        <f t="shared" si="0"/>
        <v>0</v>
      </c>
      <c r="L30" s="702"/>
      <c r="M30" s="700"/>
      <c r="N30" s="627"/>
      <c r="O30" s="628"/>
      <c r="P30" s="629"/>
    </row>
    <row r="31" spans="1:16" ht="23.25" customHeight="1" x14ac:dyDescent="0.4">
      <c r="A31" s="622"/>
      <c r="B31" s="623"/>
      <c r="C31" s="698"/>
      <c r="D31" s="698"/>
      <c r="E31" s="698"/>
      <c r="F31" s="698"/>
      <c r="G31" s="50"/>
      <c r="H31" s="50"/>
      <c r="I31" s="699"/>
      <c r="J31" s="700"/>
      <c r="K31" s="701">
        <f t="shared" si="0"/>
        <v>0</v>
      </c>
      <c r="L31" s="702"/>
      <c r="M31" s="700"/>
      <c r="N31" s="627"/>
      <c r="O31" s="628"/>
      <c r="P31" s="629"/>
    </row>
    <row r="32" spans="1:16" ht="23.25" customHeight="1" x14ac:dyDescent="0.4">
      <c r="A32" s="622"/>
      <c r="B32" s="623"/>
      <c r="C32" s="698"/>
      <c r="D32" s="698"/>
      <c r="E32" s="698"/>
      <c r="F32" s="698"/>
      <c r="G32" s="50"/>
      <c r="H32" s="50"/>
      <c r="I32" s="699"/>
      <c r="J32" s="700"/>
      <c r="K32" s="701">
        <f t="shared" si="0"/>
        <v>0</v>
      </c>
      <c r="L32" s="702"/>
      <c r="M32" s="700"/>
      <c r="N32" s="627"/>
      <c r="O32" s="628"/>
      <c r="P32" s="629"/>
    </row>
    <row r="33" spans="1:16" ht="23.25" customHeight="1" x14ac:dyDescent="0.4">
      <c r="A33" s="622"/>
      <c r="B33" s="623"/>
      <c r="C33" s="698"/>
      <c r="D33" s="698"/>
      <c r="E33" s="698"/>
      <c r="F33" s="698"/>
      <c r="G33" s="50"/>
      <c r="H33" s="50"/>
      <c r="I33" s="699"/>
      <c r="J33" s="700"/>
      <c r="K33" s="701">
        <f t="shared" si="0"/>
        <v>0</v>
      </c>
      <c r="L33" s="702"/>
      <c r="M33" s="700"/>
      <c r="N33" s="627"/>
      <c r="O33" s="628"/>
      <c r="P33" s="629"/>
    </row>
    <row r="34" spans="1:16" ht="23.25" customHeight="1" x14ac:dyDescent="0.4">
      <c r="A34" s="622"/>
      <c r="B34" s="623"/>
      <c r="C34" s="698"/>
      <c r="D34" s="698"/>
      <c r="E34" s="698"/>
      <c r="F34" s="698"/>
      <c r="G34" s="50"/>
      <c r="H34" s="50"/>
      <c r="I34" s="699"/>
      <c r="J34" s="700"/>
      <c r="K34" s="701">
        <f t="shared" si="0"/>
        <v>0</v>
      </c>
      <c r="L34" s="702"/>
      <c r="M34" s="700"/>
      <c r="N34" s="627"/>
      <c r="O34" s="628"/>
      <c r="P34" s="629"/>
    </row>
    <row r="35" spans="1:16" ht="23.25" customHeight="1" x14ac:dyDescent="0.4">
      <c r="A35" s="622"/>
      <c r="B35" s="623"/>
      <c r="C35" s="698"/>
      <c r="D35" s="698"/>
      <c r="E35" s="698"/>
      <c r="F35" s="698"/>
      <c r="G35" s="50"/>
      <c r="H35" s="50"/>
      <c r="I35" s="699"/>
      <c r="J35" s="700"/>
      <c r="K35" s="701">
        <f t="shared" si="0"/>
        <v>0</v>
      </c>
      <c r="L35" s="702"/>
      <c r="M35" s="700"/>
      <c r="N35" s="627"/>
      <c r="O35" s="628"/>
      <c r="P35" s="629"/>
    </row>
    <row r="36" spans="1:16" ht="23.25" customHeight="1" thickBot="1" x14ac:dyDescent="0.45">
      <c r="A36" s="630"/>
      <c r="B36" s="631"/>
      <c r="C36" s="693"/>
      <c r="D36" s="693"/>
      <c r="E36" s="693"/>
      <c r="F36" s="693"/>
      <c r="G36" s="51"/>
      <c r="H36" s="51"/>
      <c r="I36" s="694"/>
      <c r="J36" s="695"/>
      <c r="K36" s="696">
        <f t="shared" si="0"/>
        <v>0</v>
      </c>
      <c r="L36" s="697"/>
      <c r="M36" s="695"/>
      <c r="N36" s="635"/>
      <c r="O36" s="636"/>
      <c r="P36" s="637"/>
    </row>
    <row r="37" spans="1:16" ht="31.5" customHeight="1" thickBot="1" x14ac:dyDescent="0.45">
      <c r="B37" s="11" t="s">
        <v>84</v>
      </c>
      <c r="I37" s="638" t="s">
        <v>85</v>
      </c>
      <c r="J37" s="639"/>
      <c r="K37" s="640">
        <f>SUM(K16:K36)</f>
        <v>10000</v>
      </c>
      <c r="L37" s="641"/>
      <c r="M37" s="642"/>
    </row>
    <row r="38" spans="1:16" x14ac:dyDescent="0.4">
      <c r="B38" t="s">
        <v>86</v>
      </c>
    </row>
  </sheetData>
  <mergeCells count="119">
    <mergeCell ref="C4:N4"/>
    <mergeCell ref="A16:B16"/>
    <mergeCell ref="C16:F16"/>
    <mergeCell ref="I16:J16"/>
    <mergeCell ref="K16:M16"/>
    <mergeCell ref="N16:P16"/>
    <mergeCell ref="A17:B17"/>
    <mergeCell ref="C17:F17"/>
    <mergeCell ref="I17:J17"/>
    <mergeCell ref="K17:M17"/>
    <mergeCell ref="N17:P17"/>
    <mergeCell ref="J11:O11"/>
    <mergeCell ref="J12:O12"/>
    <mergeCell ref="J13:O13"/>
    <mergeCell ref="A15:B15"/>
    <mergeCell ref="C15:F15"/>
    <mergeCell ref="I15:J15"/>
    <mergeCell ref="K15:M15"/>
    <mergeCell ref="N15:P15"/>
    <mergeCell ref="L7:P7"/>
    <mergeCell ref="B8:G8"/>
    <mergeCell ref="J10:O10"/>
    <mergeCell ref="A18:B18"/>
    <mergeCell ref="C18:F18"/>
    <mergeCell ref="I18:J18"/>
    <mergeCell ref="K18:M18"/>
    <mergeCell ref="N18:P18"/>
    <mergeCell ref="A19:B19"/>
    <mergeCell ref="C19:F19"/>
    <mergeCell ref="I19:J19"/>
    <mergeCell ref="K19:M19"/>
    <mergeCell ref="N19:P19"/>
    <mergeCell ref="A20:B20"/>
    <mergeCell ref="C20:F20"/>
    <mergeCell ref="I20:J20"/>
    <mergeCell ref="K20:M20"/>
    <mergeCell ref="N20:P20"/>
    <mergeCell ref="A21:B21"/>
    <mergeCell ref="C21:F21"/>
    <mergeCell ref="I21:J21"/>
    <mergeCell ref="K21:M21"/>
    <mergeCell ref="N21:P21"/>
    <mergeCell ref="A22:B22"/>
    <mergeCell ref="C22:F22"/>
    <mergeCell ref="I22:J22"/>
    <mergeCell ref="K22:M22"/>
    <mergeCell ref="N22:P22"/>
    <mergeCell ref="A23:B23"/>
    <mergeCell ref="C23:F23"/>
    <mergeCell ref="I23:J23"/>
    <mergeCell ref="K23:M23"/>
    <mergeCell ref="N23:P23"/>
    <mergeCell ref="A24:B24"/>
    <mergeCell ref="C24:F24"/>
    <mergeCell ref="I24:J24"/>
    <mergeCell ref="K24:M24"/>
    <mergeCell ref="N24:P24"/>
    <mergeCell ref="A25:B25"/>
    <mergeCell ref="C25:F25"/>
    <mergeCell ref="I25:J25"/>
    <mergeCell ref="K25:M25"/>
    <mergeCell ref="N25:P25"/>
    <mergeCell ref="A26:B26"/>
    <mergeCell ref="C26:F26"/>
    <mergeCell ref="I26:J26"/>
    <mergeCell ref="K26:M26"/>
    <mergeCell ref="N26:P26"/>
    <mergeCell ref="A27:B27"/>
    <mergeCell ref="C27:F27"/>
    <mergeCell ref="I27:J27"/>
    <mergeCell ref="K27:M27"/>
    <mergeCell ref="N27:P27"/>
    <mergeCell ref="A28:B28"/>
    <mergeCell ref="C28:F28"/>
    <mergeCell ref="I28:J28"/>
    <mergeCell ref="K28:M28"/>
    <mergeCell ref="N28:P28"/>
    <mergeCell ref="A29:B29"/>
    <mergeCell ref="C29:F29"/>
    <mergeCell ref="I29:J29"/>
    <mergeCell ref="K29:M29"/>
    <mergeCell ref="N29:P29"/>
    <mergeCell ref="A30:B30"/>
    <mergeCell ref="C30:F30"/>
    <mergeCell ref="I30:J30"/>
    <mergeCell ref="K30:M30"/>
    <mergeCell ref="N30:P30"/>
    <mergeCell ref="A31:B31"/>
    <mergeCell ref="C31:F31"/>
    <mergeCell ref="I31:J31"/>
    <mergeCell ref="K31:M31"/>
    <mergeCell ref="N31:P31"/>
    <mergeCell ref="A32:B32"/>
    <mergeCell ref="C32:F32"/>
    <mergeCell ref="I32:J32"/>
    <mergeCell ref="K32:M32"/>
    <mergeCell ref="N32:P32"/>
    <mergeCell ref="A33:B33"/>
    <mergeCell ref="C33:F33"/>
    <mergeCell ref="I33:J33"/>
    <mergeCell ref="K33:M33"/>
    <mergeCell ref="N33:P33"/>
    <mergeCell ref="A36:B36"/>
    <mergeCell ref="C36:F36"/>
    <mergeCell ref="I36:J36"/>
    <mergeCell ref="K36:M36"/>
    <mergeCell ref="N36:P36"/>
    <mergeCell ref="I37:J37"/>
    <mergeCell ref="K37:M37"/>
    <mergeCell ref="A34:B34"/>
    <mergeCell ref="C34:F34"/>
    <mergeCell ref="I34:J34"/>
    <mergeCell ref="K34:M34"/>
    <mergeCell ref="N34:P34"/>
    <mergeCell ref="A35:B35"/>
    <mergeCell ref="C35:F35"/>
    <mergeCell ref="I35:J35"/>
    <mergeCell ref="K35:M35"/>
    <mergeCell ref="N35:P35"/>
  </mergeCells>
  <phoneticPr fontId="2"/>
  <printOptions horizontalCentered="1"/>
  <pageMargins left="0" right="0" top="0" bottom="0" header="0" footer="0"/>
  <pageSetup paperSize="9" scale="8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97A70F603ED140B2CF86495BC44384" ma:contentTypeVersion="17" ma:contentTypeDescription="新しいドキュメントを作成します。" ma:contentTypeScope="" ma:versionID="1d467192c1e7dc54b7de00834caed4c6">
  <xsd:schema xmlns:xsd="http://www.w3.org/2001/XMLSchema" xmlns:xs="http://www.w3.org/2001/XMLSchema" xmlns:p="http://schemas.microsoft.com/office/2006/metadata/properties" xmlns:ns2="9e0c6c6d-82f1-4075-9db5-3cce674d0261" xmlns:ns3="e847cfcd-425b-4c43-b09b-4b0466d2ef70" targetNamespace="http://schemas.microsoft.com/office/2006/metadata/properties" ma:root="true" ma:fieldsID="8d80dfea9853259502ae67352ccba959" ns2:_="" ns3:_="">
    <xsd:import namespace="9e0c6c6d-82f1-4075-9db5-3cce674d0261"/>
    <xsd:import namespace="e847cfcd-425b-4c43-b09b-4b0466d2ef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c6c6d-82f1-4075-9db5-3cce674d02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af31e9f-ef44-409c-8836-33767e5c03e6}" ma:internalName="TaxCatchAll" ma:showField="CatchAllData" ma:web="9e0c6c6d-82f1-4075-9db5-3cce674d02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cfcd-425b-4c43-b09b-4b0466d2ef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10b25877-fe08-4a58-8c24-ebe737aac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0c6c6d-82f1-4075-9db5-3cce674d0261" xsi:nil="true"/>
    <lcf76f155ced4ddcb4097134ff3c332f xmlns="e847cfcd-425b-4c43-b09b-4b0466d2ef7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AEF07B-0A26-4804-BBAD-7F4E13FA5A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c6c6d-82f1-4075-9db5-3cce674d0261"/>
    <ds:schemaRef ds:uri="e847cfcd-425b-4c43-b09b-4b0466d2ef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C3C25B-2DBD-4ECB-8CC5-423DAA54B6A0}">
  <ds:schemaRefs>
    <ds:schemaRef ds:uri="http://schemas.openxmlformats.org/package/2006/metadata/core-properties"/>
    <ds:schemaRef ds:uri="http://purl.org/dc/elements/1.1/"/>
    <ds:schemaRef ds:uri="9e0c6c6d-82f1-4075-9db5-3cce674d0261"/>
    <ds:schemaRef ds:uri="e847cfcd-425b-4c43-b09b-4b0466d2ef70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54B1121-242D-4A53-90EC-96BE7F79B4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請求書案1</vt:lpstr>
      <vt:lpstr>請求書案2</vt:lpstr>
      <vt:lpstr>請求書案2-2</vt:lpstr>
      <vt:lpstr>請求書案2-2 (2)</vt:lpstr>
      <vt:lpstr>入力規則</vt:lpstr>
      <vt:lpstr>指定請求書　表紙 （見本）</vt:lpstr>
      <vt:lpstr>指定請求書　表紙</vt:lpstr>
      <vt:lpstr>指定請求書　明細書件納品書</vt:lpstr>
      <vt:lpstr>明細書兼納品書</vt:lpstr>
      <vt:lpstr>明細書兼納品書_御社(控)</vt:lpstr>
      <vt:lpstr> 【見本】請求書</vt:lpstr>
      <vt:lpstr> 【見本】明細書兼納品書_御社(控)</vt:lpstr>
      <vt:lpstr> 【見本】明細書兼納品書</vt:lpstr>
      <vt:lpstr>' 【見本】請求書'!Print_Area</vt:lpstr>
      <vt:lpstr>' 【見本】明細書兼納品書'!Print_Area</vt:lpstr>
      <vt:lpstr>'指定請求書　表紙'!Print_Area</vt:lpstr>
      <vt:lpstr>'指定請求書　表紙 （見本）'!Print_Area</vt:lpstr>
      <vt:lpstr>'指定請求書　明細書件納品書'!Print_Area</vt:lpstr>
      <vt:lpstr>請求書案1!Print_Area</vt:lpstr>
      <vt:lpstr>請求書案2!Print_Area</vt:lpstr>
      <vt:lpstr>'請求書案2-2'!Print_Area</vt:lpstr>
      <vt:lpstr>'請求書案2-2 (2)'!Print_Area</vt:lpstr>
      <vt:lpstr>明細書兼納品書!Print_Area</vt:lpstr>
      <vt:lpstr>'明細書兼納品書_御社(控)'!Print_Area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森　晃大</dc:creator>
  <cp:keywords/>
  <dc:description/>
  <cp:lastModifiedBy>山﨑 香織</cp:lastModifiedBy>
  <cp:revision/>
  <dcterms:created xsi:type="dcterms:W3CDTF">2021-11-16T08:01:12Z</dcterms:created>
  <dcterms:modified xsi:type="dcterms:W3CDTF">2023-09-15T04:45:00Z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0x010100FE97A70F603ED140B2CF86495BC44384</vt:lpwstr>
  </property>
  <property fmtid="{D5CDD505-2E9C-101B-9397-08002B2CF9AE}" pid="3" name="MediaServiceImageTags">
    <vt:lpwstr/>
  </property>
</Properties>
</file>